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215"/>
  <workbookPr/>
  <mc:AlternateContent xmlns:mc="http://schemas.openxmlformats.org/markup-compatibility/2006">
    <mc:Choice Requires="x15">
      <x15ac:absPath xmlns:x15ac="http://schemas.microsoft.com/office/spreadsheetml/2010/11/ac" url="/Users/YavuzYildiz/Downloads/"/>
    </mc:Choice>
  </mc:AlternateContent>
  <bookViews>
    <workbookView xWindow="0" yWindow="460" windowWidth="51200" windowHeight="28260"/>
  </bookViews>
  <sheets>
    <sheet name="Startpagina" sheetId="2" r:id="rId1"/>
    <sheet name="Januari" sheetId="1" r:id="rId2"/>
    <sheet name="Februari" sheetId="3" r:id="rId3"/>
    <sheet name="Maart" sheetId="4" r:id="rId4"/>
    <sheet name="April" sheetId="5" r:id="rId5"/>
    <sheet name="Mei" sheetId="6" r:id="rId6"/>
    <sheet name="Juni" sheetId="7" r:id="rId7"/>
    <sheet name="Juli" sheetId="8" r:id="rId8"/>
    <sheet name="Augustus" sheetId="9" r:id="rId9"/>
    <sheet name="September" sheetId="10" r:id="rId10"/>
    <sheet name="Oktober" sheetId="11" r:id="rId11"/>
    <sheet name="November" sheetId="12" r:id="rId12"/>
    <sheet name="December" sheetId="13" r:id="rId13"/>
    <sheet name="Overzicht" sheetId="14" r:id="rId14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6" i="1" l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41" i="1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29" i="3"/>
  <c r="T30" i="3"/>
  <c r="T31" i="3"/>
  <c r="T32" i="3"/>
  <c r="T33" i="3"/>
  <c r="T34" i="3"/>
  <c r="T41" i="3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41" i="4"/>
  <c r="T6" i="5"/>
  <c r="T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41" i="5"/>
  <c r="T6" i="6"/>
  <c r="T7" i="6"/>
  <c r="T8" i="6"/>
  <c r="T9" i="6"/>
  <c r="T10" i="6"/>
  <c r="T11" i="6"/>
  <c r="T12" i="6"/>
  <c r="T13" i="6"/>
  <c r="T14" i="6"/>
  <c r="T15" i="6"/>
  <c r="T16" i="6"/>
  <c r="T17" i="6"/>
  <c r="T18" i="6"/>
  <c r="T19" i="6"/>
  <c r="T20" i="6"/>
  <c r="T21" i="6"/>
  <c r="T22" i="6"/>
  <c r="T23" i="6"/>
  <c r="T24" i="6"/>
  <c r="T25" i="6"/>
  <c r="T26" i="6"/>
  <c r="T27" i="6"/>
  <c r="T28" i="6"/>
  <c r="T29" i="6"/>
  <c r="T30" i="6"/>
  <c r="T31" i="6"/>
  <c r="T32" i="6"/>
  <c r="T33" i="6"/>
  <c r="T34" i="6"/>
  <c r="T35" i="6"/>
  <c r="T36" i="6"/>
  <c r="T37" i="6"/>
  <c r="T41" i="6"/>
  <c r="T6" i="7"/>
  <c r="T7" i="7"/>
  <c r="T8" i="7"/>
  <c r="T9" i="7"/>
  <c r="T10" i="7"/>
  <c r="T11" i="7"/>
  <c r="T12" i="7"/>
  <c r="T13" i="7"/>
  <c r="T14" i="7"/>
  <c r="T15" i="7"/>
  <c r="T16" i="7"/>
  <c r="T17" i="7"/>
  <c r="T18" i="7"/>
  <c r="T19" i="7"/>
  <c r="T20" i="7"/>
  <c r="T21" i="7"/>
  <c r="T22" i="7"/>
  <c r="T23" i="7"/>
  <c r="T24" i="7"/>
  <c r="T25" i="7"/>
  <c r="T26" i="7"/>
  <c r="T27" i="7"/>
  <c r="T28" i="7"/>
  <c r="T29" i="7"/>
  <c r="T30" i="7"/>
  <c r="T31" i="7"/>
  <c r="T32" i="7"/>
  <c r="T33" i="7"/>
  <c r="T34" i="7"/>
  <c r="T35" i="7"/>
  <c r="T36" i="7"/>
  <c r="T41" i="7"/>
  <c r="T6" i="8"/>
  <c r="T7" i="8"/>
  <c r="T8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T28" i="8"/>
  <c r="T29" i="8"/>
  <c r="T30" i="8"/>
  <c r="T31" i="8"/>
  <c r="T32" i="8"/>
  <c r="T33" i="8"/>
  <c r="T34" i="8"/>
  <c r="T35" i="8"/>
  <c r="T36" i="8"/>
  <c r="T37" i="8"/>
  <c r="T41" i="8"/>
  <c r="T6" i="9"/>
  <c r="T7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28" i="9"/>
  <c r="T29" i="9"/>
  <c r="T30" i="9"/>
  <c r="T31" i="9"/>
  <c r="T32" i="9"/>
  <c r="T33" i="9"/>
  <c r="T34" i="9"/>
  <c r="T35" i="9"/>
  <c r="T36" i="9"/>
  <c r="T37" i="9"/>
  <c r="T41" i="9"/>
  <c r="T6" i="10"/>
  <c r="T7" i="10"/>
  <c r="T8" i="10"/>
  <c r="T9" i="10"/>
  <c r="T10" i="10"/>
  <c r="T11" i="10"/>
  <c r="T12" i="10"/>
  <c r="T13" i="10"/>
  <c r="T14" i="10"/>
  <c r="T15" i="10"/>
  <c r="T16" i="10"/>
  <c r="T17" i="10"/>
  <c r="T18" i="10"/>
  <c r="T19" i="10"/>
  <c r="T20" i="10"/>
  <c r="T21" i="10"/>
  <c r="T22" i="10"/>
  <c r="T23" i="10"/>
  <c r="T24" i="10"/>
  <c r="T25" i="10"/>
  <c r="T26" i="10"/>
  <c r="T27" i="10"/>
  <c r="T28" i="10"/>
  <c r="T29" i="10"/>
  <c r="T30" i="10"/>
  <c r="T31" i="10"/>
  <c r="T32" i="10"/>
  <c r="T33" i="10"/>
  <c r="T34" i="10"/>
  <c r="T35" i="10"/>
  <c r="T36" i="10"/>
  <c r="T41" i="10"/>
  <c r="T6" i="11"/>
  <c r="T7" i="11"/>
  <c r="T8" i="11"/>
  <c r="T9" i="11"/>
  <c r="T10" i="11"/>
  <c r="T11" i="11"/>
  <c r="T12" i="11"/>
  <c r="T13" i="11"/>
  <c r="T14" i="11"/>
  <c r="T15" i="11"/>
  <c r="T16" i="11"/>
  <c r="T17" i="11"/>
  <c r="T18" i="11"/>
  <c r="T19" i="11"/>
  <c r="T20" i="11"/>
  <c r="T21" i="11"/>
  <c r="T22" i="11"/>
  <c r="T23" i="11"/>
  <c r="T24" i="11"/>
  <c r="T25" i="11"/>
  <c r="T26" i="11"/>
  <c r="T27" i="11"/>
  <c r="T28" i="11"/>
  <c r="T29" i="11"/>
  <c r="T30" i="11"/>
  <c r="T31" i="11"/>
  <c r="T32" i="11"/>
  <c r="T33" i="11"/>
  <c r="T34" i="11"/>
  <c r="T35" i="11"/>
  <c r="T36" i="11"/>
  <c r="T37" i="11"/>
  <c r="T41" i="11"/>
  <c r="T6" i="12"/>
  <c r="T7" i="12"/>
  <c r="T8" i="12"/>
  <c r="T9" i="12"/>
  <c r="T10" i="12"/>
  <c r="T11" i="12"/>
  <c r="T12" i="12"/>
  <c r="T13" i="12"/>
  <c r="T14" i="12"/>
  <c r="T15" i="12"/>
  <c r="T16" i="12"/>
  <c r="T17" i="12"/>
  <c r="T18" i="12"/>
  <c r="T19" i="12"/>
  <c r="T20" i="12"/>
  <c r="T21" i="12"/>
  <c r="T22" i="12"/>
  <c r="T23" i="12"/>
  <c r="T24" i="12"/>
  <c r="T25" i="12"/>
  <c r="T26" i="12"/>
  <c r="T27" i="12"/>
  <c r="T28" i="12"/>
  <c r="T29" i="12"/>
  <c r="T30" i="12"/>
  <c r="T31" i="12"/>
  <c r="T32" i="12"/>
  <c r="T33" i="12"/>
  <c r="T34" i="12"/>
  <c r="T35" i="12"/>
  <c r="T36" i="12"/>
  <c r="T41" i="12"/>
  <c r="T6" i="13"/>
  <c r="T7" i="13"/>
  <c r="T8" i="13"/>
  <c r="T9" i="13"/>
  <c r="T10" i="13"/>
  <c r="T11" i="13"/>
  <c r="T12" i="13"/>
  <c r="T13" i="13"/>
  <c r="T14" i="13"/>
  <c r="T15" i="13"/>
  <c r="T16" i="13"/>
  <c r="T17" i="13"/>
  <c r="T18" i="13"/>
  <c r="T19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2" i="13"/>
  <c r="T33" i="13"/>
  <c r="T34" i="13"/>
  <c r="T35" i="13"/>
  <c r="T36" i="13"/>
  <c r="T37" i="13"/>
  <c r="T41" i="13"/>
  <c r="H18" i="14"/>
  <c r="H17" i="14"/>
  <c r="H16" i="14"/>
  <c r="H15" i="14"/>
  <c r="H14" i="14"/>
  <c r="H13" i="14"/>
  <c r="H12" i="14"/>
  <c r="H11" i="14"/>
  <c r="H10" i="14"/>
  <c r="H9" i="14"/>
  <c r="H8" i="14"/>
  <c r="H7" i="14"/>
  <c r="F41" i="9"/>
  <c r="F44" i="9"/>
  <c r="F45" i="9"/>
  <c r="M41" i="9"/>
  <c r="F46" i="9"/>
  <c r="F47" i="9"/>
  <c r="F41" i="11"/>
  <c r="F44" i="11"/>
  <c r="F45" i="11"/>
  <c r="M41" i="11"/>
  <c r="F46" i="11"/>
  <c r="F47" i="11"/>
  <c r="F41" i="13"/>
  <c r="F44" i="13"/>
  <c r="F45" i="13"/>
  <c r="M41" i="13"/>
  <c r="F46" i="13"/>
  <c r="F47" i="13"/>
  <c r="F41" i="12"/>
  <c r="F44" i="12"/>
  <c r="F45" i="12"/>
  <c r="M41" i="12"/>
  <c r="F46" i="12"/>
  <c r="F47" i="12"/>
  <c r="F41" i="10"/>
  <c r="F44" i="10"/>
  <c r="F45" i="10"/>
  <c r="M41" i="10"/>
  <c r="F46" i="10"/>
  <c r="F47" i="10"/>
  <c r="F41" i="8"/>
  <c r="F44" i="8"/>
  <c r="F45" i="8"/>
  <c r="M41" i="8"/>
  <c r="F46" i="8"/>
  <c r="F47" i="8"/>
  <c r="F41" i="7"/>
  <c r="F44" i="7"/>
  <c r="F45" i="7"/>
  <c r="M41" i="7"/>
  <c r="F46" i="7"/>
  <c r="F47" i="7"/>
  <c r="F41" i="6"/>
  <c r="F44" i="6"/>
  <c r="F45" i="6"/>
  <c r="M41" i="6"/>
  <c r="F46" i="6"/>
  <c r="F47" i="6"/>
  <c r="F41" i="5"/>
  <c r="F44" i="5"/>
  <c r="F45" i="5"/>
  <c r="M41" i="5"/>
  <c r="F46" i="5"/>
  <c r="F47" i="5"/>
  <c r="F41" i="4"/>
  <c r="F44" i="4"/>
  <c r="F45" i="4"/>
  <c r="M41" i="4"/>
  <c r="F46" i="4"/>
  <c r="F47" i="4"/>
  <c r="F41" i="3"/>
  <c r="F44" i="3"/>
  <c r="F45" i="3"/>
  <c r="M41" i="3"/>
  <c r="F46" i="3"/>
  <c r="F47" i="3"/>
  <c r="F18" i="14"/>
  <c r="F17" i="14"/>
  <c r="F15" i="14"/>
  <c r="F16" i="14"/>
  <c r="F14" i="14"/>
  <c r="F13" i="14"/>
  <c r="F12" i="14"/>
  <c r="F11" i="14"/>
  <c r="F10" i="14"/>
  <c r="F9" i="14"/>
  <c r="F8" i="14"/>
  <c r="M41" i="1"/>
  <c r="F7" i="14"/>
  <c r="D18" i="14"/>
  <c r="D17" i="14"/>
  <c r="D16" i="14"/>
  <c r="D15" i="14"/>
  <c r="D14" i="14"/>
  <c r="D13" i="14"/>
  <c r="D12" i="14"/>
  <c r="D11" i="14"/>
  <c r="D10" i="14"/>
  <c r="D9" i="14"/>
  <c r="D8" i="14"/>
  <c r="F41" i="1"/>
  <c r="D7" i="14"/>
  <c r="F46" i="1"/>
  <c r="F44" i="1"/>
  <c r="F45" i="1"/>
  <c r="F47" i="1"/>
  <c r="H20" i="14"/>
</calcChain>
</file>

<file path=xl/sharedStrings.xml><?xml version="1.0" encoding="utf-8"?>
<sst xmlns="http://schemas.openxmlformats.org/spreadsheetml/2006/main" count="181" uniqueCount="44">
  <si>
    <t>Inkomsten Kas</t>
  </si>
  <si>
    <t>Totaal</t>
  </si>
  <si>
    <t xml:space="preserve"> Totaaloverzicht</t>
  </si>
  <si>
    <t/>
  </si>
  <si>
    <t>Januari</t>
  </si>
  <si>
    <t>Naam:</t>
  </si>
  <si>
    <t>Februari</t>
  </si>
  <si>
    <t>Adres:</t>
  </si>
  <si>
    <t>Maart</t>
  </si>
  <si>
    <t>April</t>
  </si>
  <si>
    <t>Postcode / Plaats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</si>
  <si>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</si>
  <si>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</si>
  <si>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</si>
  <si>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</si>
  <si>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</si>
  <si>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</si>
  <si>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</si>
  <si>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</si>
  <si>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 xml:space="preserve">FJ: </t>
  </si>
  <si>
    <t>Kasboek</t>
  </si>
  <si>
    <t xml:space="preserve">  Maand</t>
  </si>
  <si>
    <t>Saldo</t>
  </si>
  <si>
    <t xml:space="preserve">         Januari</t>
  </si>
  <si>
    <t xml:space="preserve">         Februari</t>
  </si>
  <si>
    <t xml:space="preserve">         Maart</t>
  </si>
  <si>
    <t xml:space="preserve">         April</t>
  </si>
  <si>
    <t xml:space="preserve">         Mei</t>
  </si>
  <si>
    <t xml:space="preserve">         Juni</t>
  </si>
  <si>
    <t xml:space="preserve">         Juli</t>
  </si>
  <si>
    <t xml:space="preserve">         Augustus</t>
  </si>
  <si>
    <t xml:space="preserve">         September</t>
  </si>
  <si>
    <t xml:space="preserve">         Oktober</t>
  </si>
  <si>
    <t xml:space="preserve">         November</t>
  </si>
  <si>
    <t xml:space="preserve">         December</t>
  </si>
  <si>
    <t>Totaaloverzicht Inkomsten / uitgaven</t>
  </si>
  <si>
    <t>Kassaldo begin</t>
  </si>
  <si>
    <t>Banksaldo begin</t>
  </si>
  <si>
    <t>Totaal Inkomsten</t>
  </si>
  <si>
    <t>Uitgaven Kas</t>
  </si>
  <si>
    <t>Kas Inkomsten</t>
  </si>
  <si>
    <t>Kas Uitgaven</t>
  </si>
  <si>
    <t>Begin saldo</t>
  </si>
  <si>
    <t>BTW 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</si>
</sst>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 &quot;€&quot;\ * #,##0.00_ ;_ &quot;€&quot;\ * \-#,##0.00_ ;_ &quot;€&quot;\ * &quot;-&quot;??_ ;_ @_ "/>
    <numFmt numFmtId="164" formatCode="_-&quot;€&quot;\ * #,##0.00_-;_-&quot;€&quot;\ * #,##0.00\-;_-&quot;€&quot;\ * &quot;-&quot;??_-;_-@_-"/>
    <numFmt numFmtId="165" formatCode="_(* #,##0.00_);_(* \(#,##0.00\);_(* &quot;-&quot;??_);_(@_)"/>
    <numFmt numFmtId="166" formatCode="&quot;€&quot;\ #,##0.00;[Red]&quot;€&quot;\ #,##0.00"/>
    <numFmt numFmtId="167" formatCode="#,##0.00;[Red]#,##0.00"/>
    <numFmt numFmtId="168" formatCode="[$-413]d/mmm;@"/>
  </numFmts>
  <fonts count="18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b/>
      <sz val="11"/>
      <color indexed="9"/>
      <name val="Arial"/>
      <family val="2"/>
    </font>
    <font>
      <b/>
      <sz val="10"/>
      <color indexed="18"/>
      <name val="Arial"/>
      <family val="2"/>
    </font>
    <font>
      <sz val="20"/>
      <color indexed="18"/>
      <name val="Arial Black"/>
      <family val="2"/>
    </font>
    <font>
      <b/>
      <sz val="10"/>
      <color indexed="9"/>
      <name val="Arial"/>
      <family val="2"/>
    </font>
    <font>
      <b/>
      <sz val="16"/>
      <color indexed="18"/>
      <name val="Arial Black"/>
      <family val="2"/>
    </font>
    <font>
      <sz val="16"/>
      <color indexed="18"/>
      <name val="Arial Black"/>
      <family val="2"/>
    </font>
    <font>
      <sz val="10"/>
      <name val="Times New Roman"/>
      <family val="1"/>
    </font>
    <font>
      <sz val="11"/>
      <color theme="1"/>
      <name val="Times New Roman"/>
      <family val="1"/>
    </font>
    <font>
      <sz val="35"/>
      <color rgb="FF002060"/>
      <name val="Arial"/>
      <family val="2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mediumGray">
        <fgColor indexed="22"/>
      </patternFill>
    </fill>
    <fill>
      <patternFill patternType="mediumGray">
        <fgColor indexed="22"/>
        <bgColor indexed="22"/>
      </patternFill>
    </fill>
    <fill>
      <patternFill patternType="solid">
        <fgColor indexed="18"/>
        <bgColor indexed="64"/>
      </patternFill>
    </fill>
    <fill>
      <patternFill patternType="solid">
        <fgColor indexed="18"/>
        <bgColor indexed="22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indexed="18"/>
      </top>
      <bottom/>
      <diagonal/>
    </border>
    <border>
      <left style="hair">
        <color indexed="18"/>
      </left>
      <right style="hair">
        <color indexed="18"/>
      </right>
      <top style="hair">
        <color indexed="18"/>
      </top>
      <bottom style="hair">
        <color indexed="18"/>
      </bottom>
      <diagonal/>
    </border>
    <border>
      <left/>
      <right/>
      <top style="thin">
        <color indexed="18"/>
      </top>
      <bottom/>
      <diagonal/>
    </border>
    <border>
      <left style="double">
        <color indexed="18"/>
      </left>
      <right style="double">
        <color indexed="18"/>
      </right>
      <top style="double">
        <color indexed="18"/>
      </top>
      <bottom style="double">
        <color indexed="18"/>
      </bottom>
      <diagonal/>
    </border>
    <border>
      <left style="hair">
        <color indexed="18"/>
      </left>
      <right style="hair">
        <color indexed="18"/>
      </right>
      <top style="thin">
        <color auto="1"/>
      </top>
      <bottom style="hair">
        <color indexed="18"/>
      </bottom>
      <diagonal/>
    </border>
    <border>
      <left style="hair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 style="double">
        <color indexed="18"/>
      </right>
      <top style="thin">
        <color indexed="18"/>
      </top>
      <bottom/>
      <diagonal/>
    </border>
    <border>
      <left style="double">
        <color indexed="9"/>
      </left>
      <right/>
      <top style="double">
        <color indexed="9"/>
      </top>
      <bottom/>
      <diagonal/>
    </border>
    <border>
      <left/>
      <right/>
      <top style="double">
        <color indexed="9"/>
      </top>
      <bottom/>
      <diagonal/>
    </border>
    <border>
      <left/>
      <right style="double">
        <color indexed="9"/>
      </right>
      <top style="double">
        <color indexed="9"/>
      </top>
      <bottom/>
      <diagonal/>
    </border>
    <border>
      <left style="double">
        <color indexed="9"/>
      </left>
      <right/>
      <top/>
      <bottom/>
      <diagonal/>
    </border>
    <border>
      <left/>
      <right style="double">
        <color indexed="9"/>
      </right>
      <top/>
      <bottom/>
      <diagonal/>
    </border>
    <border>
      <left style="double">
        <color indexed="9"/>
      </left>
      <right/>
      <top/>
      <bottom style="double">
        <color indexed="9"/>
      </bottom>
      <diagonal/>
    </border>
    <border>
      <left/>
      <right/>
      <top/>
      <bottom style="double">
        <color indexed="9"/>
      </bottom>
      <diagonal/>
    </border>
    <border>
      <left/>
      <right style="double">
        <color indexed="9"/>
      </right>
      <top/>
      <bottom style="double">
        <color indexed="9"/>
      </bottom>
      <diagonal/>
    </border>
    <border>
      <left style="thin">
        <color indexed="18"/>
      </left>
      <right/>
      <top style="double">
        <color indexed="18"/>
      </top>
      <bottom/>
      <diagonal/>
    </border>
    <border>
      <left style="thin">
        <color indexed="18"/>
      </left>
      <right/>
      <top/>
      <bottom/>
      <diagonal/>
    </border>
    <border>
      <left style="thin">
        <color indexed="18"/>
      </left>
      <right/>
      <top/>
      <bottom style="thin">
        <color auto="1"/>
      </bottom>
      <diagonal/>
    </border>
    <border>
      <left/>
      <right style="thin">
        <color indexed="18"/>
      </right>
      <top style="double">
        <color indexed="18"/>
      </top>
      <bottom/>
      <diagonal/>
    </border>
    <border>
      <left/>
      <right style="thin">
        <color indexed="18"/>
      </right>
      <top/>
      <bottom/>
      <diagonal/>
    </border>
    <border>
      <left/>
      <right style="thin">
        <color indexed="18"/>
      </right>
      <top/>
      <bottom style="thin">
        <color auto="1"/>
      </bottom>
      <diagonal/>
    </border>
    <border>
      <left/>
      <right/>
      <top style="double">
        <color indexed="18"/>
      </top>
      <bottom style="double">
        <color indexed="1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18"/>
      </left>
      <right style="thin">
        <color indexed="18"/>
      </right>
      <top style="double">
        <color indexed="18"/>
      </top>
      <bottom/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/>
      <bottom style="thin">
        <color auto="1"/>
      </bottom>
      <diagonal/>
    </border>
    <border>
      <left/>
      <right style="hair">
        <color indexed="18"/>
      </right>
      <top style="hair">
        <color indexed="18"/>
      </top>
      <bottom style="hair">
        <color indexed="18"/>
      </bottom>
      <diagonal/>
    </border>
    <border>
      <left style="hair">
        <color indexed="18"/>
      </left>
      <right style="hair">
        <color indexed="18"/>
      </right>
      <top/>
      <bottom style="hair">
        <color indexed="18"/>
      </bottom>
      <diagonal/>
    </border>
    <border>
      <left/>
      <right style="double">
        <color indexed="18"/>
      </right>
      <top style="double">
        <color indexed="18"/>
      </top>
      <bottom style="double">
        <color indexed="18"/>
      </bottom>
      <diagonal/>
    </border>
    <border>
      <left style="double">
        <color indexed="9"/>
      </left>
      <right style="double">
        <color indexed="9"/>
      </right>
      <top style="double">
        <color indexed="18"/>
      </top>
      <bottom style="double">
        <color indexed="18"/>
      </bottom>
      <diagonal/>
    </border>
    <border>
      <left style="hair">
        <color indexed="18"/>
      </left>
      <right/>
      <top style="hair">
        <color indexed="18"/>
      </top>
      <bottom style="hair">
        <color indexed="18"/>
      </bottom>
      <diagonal/>
    </border>
    <border>
      <left style="double">
        <color indexed="9"/>
      </left>
      <right/>
      <top style="double">
        <color indexed="18"/>
      </top>
      <bottom style="double">
        <color indexed="1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44" fontId="17" fillId="0" borderId="0" applyFont="0" applyFill="0" applyBorder="0" applyAlignment="0" applyProtection="0"/>
  </cellStyleXfs>
  <cellXfs count="123">
    <xf numFmtId="0" fontId="0" fillId="0" borderId="0" xfId="0"/>
    <xf numFmtId="0" fontId="7" fillId="4" borderId="11" xfId="1" applyFont="1" applyFill="1" applyBorder="1" applyAlignment="1" applyProtection="1">
      <alignment vertical="center"/>
      <protection hidden="1"/>
    </xf>
    <xf numFmtId="0" fontId="3" fillId="5" borderId="12" xfId="1" applyFont="1" applyFill="1" applyBorder="1" applyAlignment="1" applyProtection="1">
      <alignment vertical="center"/>
      <protection hidden="1"/>
    </xf>
    <xf numFmtId="0" fontId="3" fillId="4" borderId="12" xfId="1" applyFont="1" applyFill="1" applyBorder="1" applyAlignment="1" applyProtection="1">
      <alignment vertical="center"/>
      <protection hidden="1"/>
    </xf>
    <xf numFmtId="0" fontId="3" fillId="4" borderId="10" xfId="1" applyFont="1" applyFill="1" applyBorder="1" applyAlignment="1" applyProtection="1">
      <alignment vertical="center"/>
      <protection hidden="1"/>
    </xf>
    <xf numFmtId="0" fontId="1" fillId="6" borderId="0" xfId="1" applyFill="1"/>
    <xf numFmtId="0" fontId="0" fillId="6" borderId="0" xfId="0" applyFill="1"/>
    <xf numFmtId="0" fontId="14" fillId="6" borderId="0" xfId="1" applyFont="1" applyFill="1"/>
    <xf numFmtId="0" fontId="15" fillId="6" borderId="0" xfId="0" applyFont="1" applyFill="1"/>
    <xf numFmtId="0" fontId="6" fillId="3" borderId="0" xfId="2" applyFill="1" applyBorder="1" applyProtection="1">
      <protection hidden="1"/>
    </xf>
    <xf numFmtId="0" fontId="6" fillId="3" borderId="0" xfId="2" applyFill="1" applyBorder="1" applyAlignment="1" applyProtection="1">
      <protection hidden="1"/>
    </xf>
    <xf numFmtId="0" fontId="6" fillId="3" borderId="0" xfId="2" applyFill="1" applyBorder="1" applyAlignment="1" applyProtection="1">
      <alignment vertical="center"/>
      <protection hidden="1"/>
    </xf>
    <xf numFmtId="0" fontId="4" fillId="3" borderId="0" xfId="2" applyFont="1" applyFill="1" applyBorder="1" applyAlignment="1" applyProtection="1">
      <alignment vertical="center"/>
      <protection hidden="1"/>
    </xf>
    <xf numFmtId="0" fontId="9" fillId="3" borderId="0" xfId="2" applyFont="1" applyFill="1" applyBorder="1" applyAlignment="1" applyProtection="1">
      <alignment vertical="center"/>
      <protection hidden="1"/>
    </xf>
    <xf numFmtId="0" fontId="9" fillId="3" borderId="0" xfId="2" applyFont="1" applyFill="1" applyBorder="1" applyProtection="1">
      <protection hidden="1"/>
    </xf>
    <xf numFmtId="0" fontId="10" fillId="3" borderId="0" xfId="2" applyFont="1" applyFill="1" applyBorder="1" applyProtection="1">
      <protection hidden="1"/>
    </xf>
    <xf numFmtId="0" fontId="6" fillId="3" borderId="20" xfId="2" applyFill="1" applyBorder="1" applyProtection="1">
      <protection hidden="1"/>
    </xf>
    <xf numFmtId="0" fontId="6" fillId="3" borderId="21" xfId="2" applyFill="1" applyBorder="1" applyProtection="1">
      <protection hidden="1"/>
    </xf>
    <xf numFmtId="0" fontId="6" fillId="3" borderId="22" xfId="2" applyFill="1" applyBorder="1" applyProtection="1">
      <protection hidden="1"/>
    </xf>
    <xf numFmtId="0" fontId="6" fillId="3" borderId="23" xfId="2" applyFill="1" applyBorder="1" applyProtection="1">
      <protection hidden="1"/>
    </xf>
    <xf numFmtId="0" fontId="6" fillId="3" borderId="24" xfId="2" applyFill="1" applyBorder="1" applyProtection="1">
      <protection hidden="1"/>
    </xf>
    <xf numFmtId="0" fontId="6" fillId="3" borderId="23" xfId="2" applyFill="1" applyBorder="1" applyAlignment="1" applyProtection="1">
      <alignment vertical="center"/>
      <protection hidden="1"/>
    </xf>
    <xf numFmtId="0" fontId="6" fillId="3" borderId="24" xfId="2" applyFill="1" applyBorder="1" applyAlignment="1" applyProtection="1">
      <alignment vertical="center"/>
      <protection hidden="1"/>
    </xf>
    <xf numFmtId="0" fontId="6" fillId="3" borderId="25" xfId="2" applyFill="1" applyBorder="1" applyProtection="1">
      <protection hidden="1"/>
    </xf>
    <xf numFmtId="0" fontId="6" fillId="3" borderId="26" xfId="2" applyFill="1" applyBorder="1" applyProtection="1">
      <protection hidden="1"/>
    </xf>
    <xf numFmtId="0" fontId="6" fillId="3" borderId="27" xfId="2" applyFill="1" applyBorder="1" applyProtection="1">
      <protection hidden="1"/>
    </xf>
    <xf numFmtId="0" fontId="12" fillId="3" borderId="0" xfId="2" applyFont="1" applyFill="1" applyBorder="1" applyAlignment="1" applyProtection="1">
      <alignment horizontal="right"/>
      <protection hidden="1"/>
    </xf>
    <xf numFmtId="0" fontId="13" fillId="3" borderId="0" xfId="2" applyFont="1" applyFill="1" applyBorder="1" applyAlignment="1" applyProtection="1">
      <alignment horizontal="left"/>
      <protection hidden="1"/>
    </xf>
    <xf numFmtId="0" fontId="6" fillId="6" borderId="0" xfId="2" applyFill="1"/>
    <xf numFmtId="0" fontId="11" fillId="4" borderId="34" xfId="2" applyFont="1" applyFill="1" applyBorder="1" applyAlignment="1">
      <alignment horizontal="center" vertical="center" wrapText="1"/>
    </xf>
    <xf numFmtId="0" fontId="9" fillId="2" borderId="37" xfId="2" applyFont="1" applyFill="1" applyBorder="1" applyAlignment="1">
      <alignment vertical="center"/>
    </xf>
    <xf numFmtId="0" fontId="9" fillId="2" borderId="38" xfId="2" applyFont="1" applyFill="1" applyBorder="1" applyAlignment="1">
      <alignment vertical="center"/>
    </xf>
    <xf numFmtId="0" fontId="9" fillId="2" borderId="39" xfId="2" applyFont="1" applyFill="1" applyBorder="1" applyAlignment="1">
      <alignment vertical="center"/>
    </xf>
    <xf numFmtId="0" fontId="6" fillId="7" borderId="1" xfId="2" applyFill="1" applyBorder="1"/>
    <xf numFmtId="0" fontId="6" fillId="7" borderId="2" xfId="2" applyFill="1" applyBorder="1"/>
    <xf numFmtId="0" fontId="6" fillId="7" borderId="3" xfId="2" applyFill="1" applyBorder="1"/>
    <xf numFmtId="0" fontId="6" fillId="7" borderId="4" xfId="2" applyFill="1" applyBorder="1" applyAlignment="1">
      <alignment vertical="center"/>
    </xf>
    <xf numFmtId="0" fontId="5" fillId="7" borderId="0" xfId="2" applyFont="1" applyFill="1" applyBorder="1" applyAlignment="1">
      <alignment vertical="center"/>
    </xf>
    <xf numFmtId="0" fontId="6" fillId="7" borderId="0" xfId="2" applyFill="1" applyBorder="1" applyAlignment="1">
      <alignment vertical="center"/>
    </xf>
    <xf numFmtId="0" fontId="6" fillId="7" borderId="5" xfId="2" applyFill="1" applyBorder="1" applyAlignment="1">
      <alignment vertical="center"/>
    </xf>
    <xf numFmtId="0" fontId="6" fillId="7" borderId="4" xfId="2" applyFill="1" applyBorder="1" applyAlignment="1">
      <alignment vertical="center" wrapText="1"/>
    </xf>
    <xf numFmtId="0" fontId="6" fillId="7" borderId="5" xfId="2" applyFill="1" applyBorder="1" applyAlignment="1">
      <alignment vertical="center" wrapText="1"/>
    </xf>
    <xf numFmtId="0" fontId="9" fillId="7" borderId="9" xfId="2" applyFont="1" applyFill="1" applyBorder="1" applyAlignment="1" applyProtection="1">
      <alignment vertical="center"/>
      <protection hidden="1"/>
    </xf>
    <xf numFmtId="0" fontId="6" fillId="7" borderId="9" xfId="2" applyFill="1" applyBorder="1" applyAlignment="1">
      <alignment vertical="center"/>
    </xf>
    <xf numFmtId="40" fontId="6" fillId="7" borderId="9" xfId="2" applyNumberFormat="1" applyFill="1" applyBorder="1" applyAlignment="1">
      <alignment vertical="center"/>
    </xf>
    <xf numFmtId="40" fontId="6" fillId="7" borderId="0" xfId="2" applyNumberFormat="1" applyFill="1" applyBorder="1" applyAlignment="1">
      <alignment vertical="center"/>
    </xf>
    <xf numFmtId="0" fontId="9" fillId="7" borderId="0" xfId="2" applyFont="1" applyFill="1" applyBorder="1" applyAlignment="1">
      <alignment vertical="center"/>
    </xf>
    <xf numFmtId="0" fontId="6" fillId="7" borderId="6" xfId="2" applyFill="1" applyBorder="1" applyAlignment="1">
      <alignment vertical="center"/>
    </xf>
    <xf numFmtId="0" fontId="6" fillId="7" borderId="7" xfId="2" applyFill="1" applyBorder="1" applyAlignment="1">
      <alignment vertical="center"/>
    </xf>
    <xf numFmtId="0" fontId="6" fillId="7" borderId="8" xfId="2" applyFill="1" applyBorder="1" applyAlignment="1">
      <alignment vertical="center"/>
    </xf>
    <xf numFmtId="0" fontId="6" fillId="3" borderId="0" xfId="2" applyFill="1" applyBorder="1" applyAlignment="1" applyProtection="1">
      <alignment horizontal="left"/>
      <protection hidden="1"/>
    </xf>
    <xf numFmtId="0" fontId="1" fillId="7" borderId="1" xfId="1" applyFill="1" applyBorder="1" applyProtection="1">
      <protection hidden="1"/>
    </xf>
    <xf numFmtId="0" fontId="1" fillId="7" borderId="2" xfId="1" applyFill="1" applyBorder="1" applyProtection="1">
      <protection hidden="1"/>
    </xf>
    <xf numFmtId="0" fontId="1" fillId="7" borderId="3" xfId="1" applyFill="1" applyBorder="1" applyProtection="1">
      <protection hidden="1"/>
    </xf>
    <xf numFmtId="0" fontId="1" fillId="7" borderId="4" xfId="1" applyFill="1" applyBorder="1" applyAlignment="1" applyProtection="1">
      <alignment vertical="center"/>
      <protection hidden="1"/>
    </xf>
    <xf numFmtId="0" fontId="1" fillId="7" borderId="5" xfId="1" applyFill="1" applyBorder="1" applyAlignment="1" applyProtection="1">
      <alignment vertical="center"/>
      <protection hidden="1"/>
    </xf>
    <xf numFmtId="0" fontId="1" fillId="7" borderId="0" xfId="1" applyFill="1" applyBorder="1" applyAlignment="1" applyProtection="1">
      <alignment vertical="center"/>
      <protection hidden="1"/>
    </xf>
    <xf numFmtId="168" fontId="1" fillId="7" borderId="14" xfId="1" applyNumberFormat="1" applyFill="1" applyBorder="1" applyAlignment="1" applyProtection="1">
      <alignment horizontal="center" vertical="center"/>
      <protection locked="0"/>
    </xf>
    <xf numFmtId="0" fontId="1" fillId="7" borderId="4" xfId="1" applyFill="1" applyBorder="1" applyProtection="1">
      <protection hidden="1"/>
    </xf>
    <xf numFmtId="0" fontId="1" fillId="7" borderId="5" xfId="1" applyFill="1" applyBorder="1" applyProtection="1">
      <protection hidden="1"/>
    </xf>
    <xf numFmtId="0" fontId="1" fillId="7" borderId="0" xfId="1" applyFill="1" applyBorder="1" applyProtection="1">
      <protection hidden="1"/>
    </xf>
    <xf numFmtId="165" fontId="1" fillId="7" borderId="0" xfId="1" applyNumberFormat="1" applyFill="1" applyBorder="1" applyAlignment="1" applyProtection="1">
      <alignment vertical="center"/>
      <protection hidden="1"/>
    </xf>
    <xf numFmtId="0" fontId="1" fillId="7" borderId="13" xfId="1" applyFill="1" applyBorder="1" applyAlignment="1" applyProtection="1">
      <alignment vertical="center"/>
      <protection hidden="1"/>
    </xf>
    <xf numFmtId="0" fontId="1" fillId="7" borderId="13" xfId="1" applyFill="1" applyBorder="1" applyProtection="1">
      <protection hidden="1"/>
    </xf>
    <xf numFmtId="165" fontId="1" fillId="7" borderId="13" xfId="1" applyNumberFormat="1" applyFill="1" applyBorder="1" applyAlignment="1" applyProtection="1">
      <alignment vertical="center"/>
      <protection hidden="1"/>
    </xf>
    <xf numFmtId="0" fontId="6" fillId="7" borderId="0" xfId="1" applyFont="1" applyFill="1" applyBorder="1" applyAlignment="1" applyProtection="1">
      <alignment vertical="center"/>
      <protection hidden="1"/>
    </xf>
    <xf numFmtId="0" fontId="2" fillId="7" borderId="0" xfId="1" applyFont="1" applyFill="1" applyBorder="1" applyAlignment="1" applyProtection="1">
      <alignment horizontal="right" vertical="center"/>
      <protection hidden="1"/>
    </xf>
    <xf numFmtId="4" fontId="2" fillId="7" borderId="16" xfId="1" applyNumberFormat="1" applyFont="1" applyFill="1" applyBorder="1" applyAlignment="1" applyProtection="1">
      <alignment vertical="center"/>
      <protection hidden="1"/>
    </xf>
    <xf numFmtId="0" fontId="1" fillId="7" borderId="6" xfId="1" applyFill="1" applyBorder="1" applyAlignment="1" applyProtection="1">
      <alignment vertical="center"/>
      <protection hidden="1"/>
    </xf>
    <xf numFmtId="0" fontId="1" fillId="7" borderId="7" xfId="1" applyFill="1" applyBorder="1" applyAlignment="1" applyProtection="1">
      <alignment vertical="center"/>
      <protection hidden="1"/>
    </xf>
    <xf numFmtId="164" fontId="1" fillId="7" borderId="7" xfId="1" applyNumberFormat="1" applyFill="1" applyBorder="1" applyAlignment="1" applyProtection="1">
      <alignment vertical="center"/>
      <protection hidden="1"/>
    </xf>
    <xf numFmtId="0" fontId="1" fillId="7" borderId="8" xfId="1" applyFill="1" applyBorder="1" applyAlignment="1" applyProtection="1">
      <alignment vertical="center"/>
      <protection hidden="1"/>
    </xf>
    <xf numFmtId="164" fontId="1" fillId="7" borderId="0" xfId="1" applyNumberFormat="1" applyFill="1" applyBorder="1" applyAlignment="1" applyProtection="1">
      <alignment vertical="center"/>
      <protection hidden="1"/>
    </xf>
    <xf numFmtId="4" fontId="6" fillId="7" borderId="14" xfId="1" applyNumberFormat="1" applyFont="1" applyFill="1" applyBorder="1" applyAlignment="1" applyProtection="1">
      <alignment vertical="center"/>
      <protection locked="0"/>
    </xf>
    <xf numFmtId="4" fontId="1" fillId="7" borderId="14" xfId="1" applyNumberFormat="1" applyFill="1" applyBorder="1" applyAlignment="1" applyProtection="1">
      <alignment vertical="center"/>
      <protection locked="0"/>
    </xf>
    <xf numFmtId="168" fontId="1" fillId="7" borderId="0" xfId="1" applyNumberFormat="1" applyFill="1" applyBorder="1" applyAlignment="1" applyProtection="1">
      <alignment horizontal="center" vertical="center"/>
      <protection hidden="1"/>
    </xf>
    <xf numFmtId="167" fontId="1" fillId="7" borderId="0" xfId="1" applyNumberFormat="1" applyFill="1" applyBorder="1" applyAlignment="1" applyProtection="1">
      <alignment vertical="center"/>
      <protection hidden="1"/>
    </xf>
    <xf numFmtId="168" fontId="1" fillId="7" borderId="13" xfId="1" applyNumberFormat="1" applyFill="1" applyBorder="1" applyAlignment="1" applyProtection="1">
      <alignment horizontal="center" vertical="center"/>
      <protection hidden="1"/>
    </xf>
    <xf numFmtId="167" fontId="1" fillId="7" borderId="13" xfId="1" applyNumberFormat="1" applyFill="1" applyBorder="1" applyAlignment="1" applyProtection="1">
      <alignment vertical="center"/>
      <protection hidden="1"/>
    </xf>
    <xf numFmtId="168" fontId="1" fillId="7" borderId="0" xfId="1" applyNumberFormat="1" applyFill="1" applyBorder="1" applyAlignment="1" applyProtection="1">
      <alignment horizontal="center" vertical="center"/>
      <protection locked="0"/>
    </xf>
    <xf numFmtId="0" fontId="1" fillId="7" borderId="0" xfId="1" applyFill="1" applyBorder="1" applyAlignment="1" applyProtection="1">
      <alignment vertical="center"/>
      <protection locked="0"/>
    </xf>
    <xf numFmtId="4" fontId="6" fillId="7" borderId="0" xfId="1" applyNumberFormat="1" applyFont="1" applyFill="1" applyBorder="1" applyAlignment="1" applyProtection="1">
      <alignment vertical="center"/>
      <protection locked="0"/>
    </xf>
    <xf numFmtId="164" fontId="1" fillId="7" borderId="0" xfId="1" applyNumberFormat="1" applyFill="1" applyBorder="1" applyProtection="1">
      <protection hidden="1"/>
    </xf>
    <xf numFmtId="0" fontId="1" fillId="7" borderId="0" xfId="1" applyFill="1" applyAlignment="1" applyProtection="1">
      <alignment vertical="center"/>
      <protection hidden="1"/>
    </xf>
    <xf numFmtId="4" fontId="1" fillId="7" borderId="17" xfId="1" applyNumberFormat="1" applyFill="1" applyBorder="1" applyAlignment="1" applyProtection="1">
      <alignment horizontal="right" vertical="center"/>
      <protection hidden="1"/>
    </xf>
    <xf numFmtId="0" fontId="1" fillId="7" borderId="15" xfId="1" applyFill="1" applyBorder="1" applyAlignment="1" applyProtection="1">
      <alignment vertical="center"/>
      <protection hidden="1"/>
    </xf>
    <xf numFmtId="167" fontId="1" fillId="7" borderId="18" xfId="1" applyNumberFormat="1" applyFill="1" applyBorder="1" applyAlignment="1" applyProtection="1">
      <alignment horizontal="right" vertical="center"/>
      <protection hidden="1"/>
    </xf>
    <xf numFmtId="167" fontId="1" fillId="7" borderId="41" xfId="1" applyNumberFormat="1" applyFill="1" applyBorder="1" applyAlignment="1" applyProtection="1">
      <alignment horizontal="right" vertical="center"/>
      <protection hidden="1"/>
    </xf>
    <xf numFmtId="0" fontId="2" fillId="7" borderId="15" xfId="1" applyFont="1" applyFill="1" applyBorder="1" applyProtection="1">
      <protection hidden="1"/>
    </xf>
    <xf numFmtId="0" fontId="1" fillId="7" borderId="19" xfId="1" applyFill="1" applyBorder="1" applyAlignment="1" applyProtection="1">
      <alignment vertical="center"/>
      <protection hidden="1"/>
    </xf>
    <xf numFmtId="167" fontId="2" fillId="7" borderId="42" xfId="1" applyNumberFormat="1" applyFont="1" applyFill="1" applyBorder="1" applyAlignment="1" applyProtection="1">
      <alignment horizontal="right" vertical="center"/>
      <protection hidden="1"/>
    </xf>
    <xf numFmtId="0" fontId="8" fillId="7" borderId="0" xfId="1" applyFont="1" applyFill="1" applyBorder="1" applyAlignment="1" applyProtection="1">
      <alignment vertical="center"/>
      <protection hidden="1"/>
    </xf>
    <xf numFmtId="0" fontId="8" fillId="7" borderId="13" xfId="1" applyFont="1" applyFill="1" applyBorder="1" applyAlignment="1" applyProtection="1">
      <alignment vertical="center"/>
      <protection hidden="1"/>
    </xf>
    <xf numFmtId="168" fontId="1" fillId="7" borderId="7" xfId="1" applyNumberFormat="1" applyFill="1" applyBorder="1" applyAlignment="1" applyProtection="1">
      <alignment horizontal="center" vertical="center"/>
      <protection hidden="1"/>
    </xf>
    <xf numFmtId="44" fontId="6" fillId="7" borderId="14" xfId="3" applyFont="1" applyFill="1" applyBorder="1" applyAlignment="1" applyProtection="1">
      <alignment vertical="center"/>
      <protection locked="0"/>
    </xf>
    <xf numFmtId="44" fontId="1" fillId="7" borderId="14" xfId="3" applyFont="1" applyFill="1" applyBorder="1" applyAlignment="1" applyProtection="1">
      <alignment vertical="center"/>
      <protection locked="0"/>
    </xf>
    <xf numFmtId="4" fontId="1" fillId="7" borderId="0" xfId="1" applyNumberFormat="1" applyFill="1" applyBorder="1" applyAlignment="1" applyProtection="1">
      <alignment vertical="center"/>
      <protection hidden="1"/>
    </xf>
    <xf numFmtId="166" fontId="2" fillId="7" borderId="36" xfId="2" applyNumberFormat="1" applyFont="1" applyFill="1" applyBorder="1" applyAlignment="1" applyProtection="1">
      <alignment horizontal="left" vertical="center"/>
      <protection locked="0"/>
    </xf>
    <xf numFmtId="166" fontId="2" fillId="7" borderId="35" xfId="2" applyNumberFormat="1" applyFont="1" applyFill="1" applyBorder="1" applyAlignment="1" applyProtection="1">
      <alignment horizontal="left" vertical="center"/>
      <protection locked="0"/>
    </xf>
    <xf numFmtId="166" fontId="6" fillId="7" borderId="36" xfId="2" applyNumberFormat="1" applyFont="1" applyFill="1" applyBorder="1" applyAlignment="1" applyProtection="1">
      <alignment horizontal="left" vertical="center"/>
      <protection locked="0"/>
    </xf>
    <xf numFmtId="166" fontId="6" fillId="7" borderId="35" xfId="2" applyNumberFormat="1" applyFont="1" applyFill="1" applyBorder="1" applyAlignment="1" applyProtection="1">
      <alignment horizontal="left" vertical="center"/>
      <protection locked="0"/>
    </xf>
    <xf numFmtId="166" fontId="2" fillId="7" borderId="46" xfId="2" applyNumberFormat="1" applyFont="1" applyFill="1" applyBorder="1" applyAlignment="1" applyProtection="1">
      <alignment horizontal="left" vertical="center"/>
      <protection locked="0"/>
    </xf>
    <xf numFmtId="0" fontId="1" fillId="7" borderId="44" xfId="1" applyFill="1" applyBorder="1" applyAlignment="1" applyProtection="1">
      <alignment horizontal="center" vertical="center"/>
      <protection locked="0"/>
    </xf>
    <xf numFmtId="0" fontId="1" fillId="7" borderId="40" xfId="1" applyFill="1" applyBorder="1" applyAlignment="1" applyProtection="1">
      <alignment horizontal="center" vertical="center"/>
      <protection locked="0"/>
    </xf>
    <xf numFmtId="0" fontId="16" fillId="7" borderId="47" xfId="1" applyFont="1" applyFill="1" applyBorder="1" applyAlignment="1">
      <alignment horizontal="center"/>
    </xf>
    <xf numFmtId="0" fontId="16" fillId="7" borderId="48" xfId="1" applyFont="1" applyFill="1" applyBorder="1" applyAlignment="1">
      <alignment horizontal="center"/>
    </xf>
    <xf numFmtId="0" fontId="16" fillId="7" borderId="49" xfId="1" applyFont="1" applyFill="1" applyBorder="1" applyAlignment="1">
      <alignment horizontal="center"/>
    </xf>
    <xf numFmtId="0" fontId="1" fillId="7" borderId="44" xfId="1" applyFill="1" applyBorder="1" applyAlignment="1" applyProtection="1">
      <alignment horizontal="left" vertical="center"/>
      <protection locked="0"/>
    </xf>
    <xf numFmtId="0" fontId="1" fillId="7" borderId="40" xfId="1" applyFill="1" applyBorder="1" applyAlignment="1" applyProtection="1">
      <alignment horizontal="left" vertical="center"/>
      <protection locked="0"/>
    </xf>
    <xf numFmtId="0" fontId="1" fillId="7" borderId="44" xfId="1" applyFill="1" applyBorder="1" applyAlignment="1" applyProtection="1">
      <alignment vertical="center"/>
      <protection locked="0"/>
    </xf>
    <xf numFmtId="0" fontId="1" fillId="7" borderId="40" xfId="1" applyFill="1" applyBorder="1" applyAlignment="1" applyProtection="1">
      <alignment vertical="center"/>
      <protection locked="0"/>
    </xf>
    <xf numFmtId="0" fontId="11" fillId="4" borderId="45" xfId="2" applyFont="1" applyFill="1" applyBorder="1" applyAlignment="1">
      <alignment horizontal="center" vertical="center" wrapText="1"/>
    </xf>
    <xf numFmtId="0" fontId="11" fillId="4" borderId="34" xfId="2" applyFont="1" applyFill="1" applyBorder="1" applyAlignment="1">
      <alignment horizontal="center" vertical="center" wrapText="1"/>
    </xf>
    <xf numFmtId="167" fontId="6" fillId="7" borderId="28" xfId="2" applyNumberFormat="1" applyFill="1" applyBorder="1" applyAlignment="1">
      <alignment horizontal="center" vertical="center"/>
    </xf>
    <xf numFmtId="167" fontId="6" fillId="7" borderId="31" xfId="2" applyNumberFormat="1" applyFill="1" applyBorder="1" applyAlignment="1">
      <alignment horizontal="center" vertical="center"/>
    </xf>
    <xf numFmtId="167" fontId="6" fillId="7" borderId="29" xfId="2" applyNumberFormat="1" applyFill="1" applyBorder="1" applyAlignment="1">
      <alignment horizontal="center" vertical="center"/>
    </xf>
    <xf numFmtId="167" fontId="6" fillId="7" borderId="32" xfId="2" applyNumberFormat="1" applyFill="1" applyBorder="1" applyAlignment="1">
      <alignment horizontal="center" vertical="center"/>
    </xf>
    <xf numFmtId="0" fontId="11" fillId="4" borderId="43" xfId="2" applyFont="1" applyFill="1" applyBorder="1" applyAlignment="1">
      <alignment horizontal="center" vertical="center" wrapText="1"/>
    </xf>
    <xf numFmtId="0" fontId="11" fillId="0" borderId="43" xfId="2" applyFont="1" applyBorder="1" applyAlignment="1">
      <alignment horizontal="center" vertical="center" wrapText="1"/>
    </xf>
    <xf numFmtId="4" fontId="6" fillId="7" borderId="30" xfId="2" applyNumberFormat="1" applyFill="1" applyBorder="1" applyAlignment="1">
      <alignment horizontal="center" vertical="center"/>
    </xf>
    <xf numFmtId="4" fontId="6" fillId="7" borderId="33" xfId="2" applyNumberFormat="1" applyFill="1" applyBorder="1" applyAlignment="1">
      <alignment horizontal="center" vertical="center"/>
    </xf>
    <xf numFmtId="167" fontId="2" fillId="7" borderId="36" xfId="2" applyNumberFormat="1" applyFont="1" applyFill="1" applyBorder="1" applyAlignment="1">
      <alignment horizontal="center" vertical="center"/>
    </xf>
    <xf numFmtId="167" fontId="2" fillId="7" borderId="35" xfId="2" applyNumberFormat="1" applyFont="1" applyFill="1" applyBorder="1" applyAlignment="1">
      <alignment horizontal="center" vertical="center"/>
    </xf>
  </cellXfs>
  <cellStyles count="4">
    <cellStyle name="Normal 2" xfId="1"/>
    <cellStyle name="Normal 3" xfId="2"/>
    <cellStyle name="Stand." xfId="0" builtinId="0"/>
    <cellStyle name="Valuta" xfId="3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c.care@live.nl" TargetMode="External"/><Relationship Id="rId2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7"/>
  <sheetViews>
    <sheetView tabSelected="1" zoomScale="90" zoomScaleNormal="90" zoomScalePageLayoutView="90" workbookViewId="0"/>
  </sheetViews>
  <sheetFormatPr baseColWidth="10" defaultColWidth="8.83203125" defaultRowHeight="15" x14ac:dyDescent="0.2"/>
  <cols>
    <col min="1" max="1" width="8.83203125" style="6"/>
    <col min="4" max="4" width="13" customWidth="1"/>
    <col min="6" max="6" width="15.5" customWidth="1"/>
    <col min="11" max="11" width="10" bestFit="1" customWidth="1"/>
    <col min="13" max="57" width="8.83203125" style="6"/>
  </cols>
  <sheetData>
    <row r="1" spans="2:14" s="6" customFormat="1" x14ac:dyDescent="0.2"/>
    <row r="2" spans="2:14" s="6" customFormat="1" ht="16" thickBo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2:14" ht="16" thickTop="1" x14ac:dyDescent="0.2">
      <c r="B3" s="16"/>
      <c r="C3" s="17"/>
      <c r="D3" s="17"/>
      <c r="E3" s="17"/>
      <c r="F3" s="17"/>
      <c r="G3" s="17"/>
      <c r="H3" s="17"/>
      <c r="I3" s="17"/>
      <c r="J3" s="17"/>
      <c r="K3" s="17"/>
      <c r="L3" s="18"/>
      <c r="M3" s="28"/>
      <c r="N3" s="28"/>
    </row>
    <row r="4" spans="2:14" ht="31" x14ac:dyDescent="0.45">
      <c r="B4" s="19"/>
      <c r="C4" s="15" t="s">
        <v>20</v>
      </c>
      <c r="D4" s="9"/>
      <c r="E4" s="9"/>
      <c r="F4" s="9"/>
      <c r="G4" s="9"/>
      <c r="H4" s="9"/>
      <c r="I4" s="9"/>
      <c r="J4" s="26" t="s">
        <v>19</v>
      </c>
      <c r="K4" s="27">
        <v>2018</v>
      </c>
      <c r="L4" s="20"/>
    </row>
    <row r="5" spans="2:14" x14ac:dyDescent="0.2">
      <c r="B5" s="19"/>
      <c r="C5" s="9"/>
      <c r="D5" s="9"/>
      <c r="E5" s="9"/>
      <c r="F5" s="9"/>
      <c r="G5" s="9"/>
      <c r="H5" s="9"/>
      <c r="I5" s="9"/>
      <c r="J5" s="9"/>
      <c r="K5" s="9"/>
      <c r="L5" s="20"/>
    </row>
    <row r="6" spans="2:14" x14ac:dyDescent="0.2">
      <c r="B6" s="19"/>
      <c r="C6" s="9"/>
      <c r="D6" s="9"/>
      <c r="E6" s="10"/>
      <c r="F6" s="10"/>
      <c r="G6" s="10"/>
      <c r="H6" s="10"/>
      <c r="I6" s="9"/>
      <c r="J6" s="9"/>
      <c r="K6" s="9"/>
      <c r="L6" s="20"/>
    </row>
    <row r="7" spans="2:14" ht="16" thickBot="1" x14ac:dyDescent="0.25">
      <c r="B7" s="19"/>
      <c r="C7" s="9"/>
      <c r="D7" s="9"/>
      <c r="E7" s="10"/>
      <c r="F7" s="10"/>
      <c r="G7" s="10"/>
      <c r="H7" s="10"/>
      <c r="I7" s="9"/>
      <c r="J7" s="9"/>
      <c r="K7" s="9"/>
      <c r="L7" s="20"/>
    </row>
    <row r="8" spans="2:14" ht="16" thickBot="1" x14ac:dyDescent="0.25">
      <c r="B8" s="21"/>
      <c r="C8" s="13" t="s">
        <v>5</v>
      </c>
      <c r="D8" s="11"/>
      <c r="E8" s="97"/>
      <c r="F8" s="101"/>
      <c r="G8" s="101"/>
      <c r="H8" s="101"/>
      <c r="I8" s="98"/>
      <c r="J8" s="11"/>
      <c r="K8" s="13"/>
      <c r="L8" s="22"/>
    </row>
    <row r="9" spans="2:14" ht="16" thickBot="1" x14ac:dyDescent="0.25">
      <c r="B9" s="21"/>
      <c r="C9" s="13"/>
      <c r="D9" s="11"/>
      <c r="E9" s="11"/>
      <c r="F9" s="11"/>
      <c r="G9" s="11"/>
      <c r="H9" s="11"/>
      <c r="I9" s="11"/>
      <c r="J9" s="11"/>
      <c r="K9" s="13"/>
      <c r="L9" s="22"/>
    </row>
    <row r="10" spans="2:14" ht="16" thickBot="1" x14ac:dyDescent="0.25">
      <c r="B10" s="21"/>
      <c r="C10" s="13" t="s">
        <v>7</v>
      </c>
      <c r="D10" s="11"/>
      <c r="E10" s="97"/>
      <c r="F10" s="101"/>
      <c r="G10" s="101"/>
      <c r="H10" s="101"/>
      <c r="I10" s="98"/>
      <c r="J10" s="11"/>
      <c r="K10" s="13"/>
      <c r="L10" s="22"/>
    </row>
    <row r="11" spans="2:14" ht="16" thickBot="1" x14ac:dyDescent="0.25">
      <c r="B11" s="21"/>
      <c r="C11" s="13"/>
      <c r="D11" s="11"/>
      <c r="E11" s="11"/>
      <c r="F11" s="11"/>
      <c r="G11" s="11"/>
      <c r="H11" s="11"/>
      <c r="I11" s="11"/>
      <c r="J11" s="11"/>
      <c r="K11" s="13"/>
      <c r="L11" s="22"/>
    </row>
    <row r="12" spans="2:14" ht="16" thickBot="1" x14ac:dyDescent="0.25">
      <c r="B12" s="21"/>
      <c r="C12" s="13" t="s">
        <v>10</v>
      </c>
      <c r="D12" s="11"/>
      <c r="E12" s="97"/>
      <c r="F12" s="98"/>
      <c r="G12" s="11"/>
      <c r="H12" s="97"/>
      <c r="I12" s="98"/>
      <c r="J12" s="11"/>
      <c r="K12" s="13"/>
      <c r="L12" s="22"/>
    </row>
    <row r="13" spans="2:14" ht="16" thickBot="1" x14ac:dyDescent="0.25">
      <c r="B13" s="21"/>
      <c r="C13" s="13"/>
      <c r="D13" s="11"/>
      <c r="E13" s="11"/>
      <c r="F13" s="11"/>
      <c r="G13" s="11"/>
      <c r="H13" s="11"/>
      <c r="I13" s="11"/>
      <c r="J13" s="11"/>
      <c r="K13" s="13"/>
      <c r="L13" s="22"/>
    </row>
    <row r="14" spans="2:14" ht="16" thickBot="1" x14ac:dyDescent="0.25">
      <c r="B14" s="21"/>
      <c r="C14" s="13" t="s">
        <v>43</v>
      </c>
      <c r="D14" s="11"/>
      <c r="E14" s="99"/>
      <c r="F14" s="100"/>
      <c r="G14" s="10"/>
      <c r="H14" s="10"/>
      <c r="I14" s="11"/>
      <c r="J14" s="11"/>
      <c r="K14" s="13"/>
      <c r="L14" s="22"/>
    </row>
    <row r="15" spans="2:14" ht="16" thickBot="1" x14ac:dyDescent="0.25">
      <c r="B15" s="19"/>
      <c r="C15" s="14"/>
      <c r="D15" s="9"/>
      <c r="E15" s="50"/>
      <c r="F15" s="10"/>
      <c r="G15" s="10"/>
      <c r="H15" s="10"/>
      <c r="I15" s="9"/>
      <c r="J15" s="11"/>
      <c r="K15" s="13"/>
      <c r="L15" s="20"/>
    </row>
    <row r="16" spans="2:14" ht="16" thickBot="1" x14ac:dyDescent="0.25">
      <c r="B16" s="21"/>
      <c r="C16" s="13" t="s">
        <v>37</v>
      </c>
      <c r="D16" s="11"/>
      <c r="E16" s="97"/>
      <c r="F16" s="98"/>
      <c r="G16" s="11"/>
      <c r="H16" s="11"/>
      <c r="I16" s="12"/>
      <c r="J16" s="11"/>
      <c r="K16" s="13"/>
      <c r="L16" s="22"/>
    </row>
    <row r="17" spans="2:12" ht="16" thickBot="1" x14ac:dyDescent="0.25">
      <c r="B17" s="21"/>
      <c r="C17" s="13"/>
      <c r="D17" s="11"/>
      <c r="E17" s="11"/>
      <c r="F17" s="11"/>
      <c r="G17" s="11"/>
      <c r="H17" s="11"/>
      <c r="I17" s="11"/>
      <c r="J17" s="11"/>
      <c r="K17" s="13"/>
      <c r="L17" s="22"/>
    </row>
    <row r="18" spans="2:12" ht="16" thickBot="1" x14ac:dyDescent="0.25">
      <c r="B18" s="21"/>
      <c r="C18" s="13" t="s">
        <v>36</v>
      </c>
      <c r="D18" s="11"/>
      <c r="E18" s="97"/>
      <c r="F18" s="98"/>
      <c r="G18" s="11"/>
      <c r="H18" s="11"/>
      <c r="I18" s="11"/>
      <c r="J18" s="11"/>
      <c r="K18" s="13"/>
      <c r="L18" s="22"/>
    </row>
    <row r="19" spans="2:12" ht="16" thickBot="1" x14ac:dyDescent="0.25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5"/>
    </row>
    <row r="20" spans="2:12" s="6" customFormat="1" ht="16" thickTop="1" x14ac:dyDescent="0.2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spans="2:12" s="6" customFormat="1" x14ac:dyDescent="0.2"/>
    <row r="22" spans="2:12" s="6" customFormat="1" x14ac:dyDescent="0.2"/>
    <row r="23" spans="2:12" s="6" customFormat="1" x14ac:dyDescent="0.2"/>
    <row r="24" spans="2:12" s="6" customFormat="1" x14ac:dyDescent="0.2"/>
    <row r="25" spans="2:12" s="6" customFormat="1" x14ac:dyDescent="0.2"/>
    <row r="26" spans="2:12" s="6" customFormat="1" x14ac:dyDescent="0.2"/>
    <row r="27" spans="2:12" s="6" customFormat="1" x14ac:dyDescent="0.2"/>
    <row r="28" spans="2:12" s="6" customFormat="1" x14ac:dyDescent="0.2"/>
    <row r="29" spans="2:12" s="6" customFormat="1" x14ac:dyDescent="0.2"/>
    <row r="30" spans="2:12" s="6" customFormat="1" x14ac:dyDescent="0.2"/>
    <row r="31" spans="2:12" s="6" customFormat="1" x14ac:dyDescent="0.2"/>
    <row r="32" spans="2:12" s="6" customFormat="1" x14ac:dyDescent="0.2"/>
    <row r="33" s="6" customFormat="1" x14ac:dyDescent="0.2"/>
    <row r="34" s="6" customFormat="1" x14ac:dyDescent="0.2"/>
    <row r="35" s="6" customFormat="1" x14ac:dyDescent="0.2"/>
    <row r="36" s="6" customFormat="1" x14ac:dyDescent="0.2"/>
    <row r="37" s="6" customFormat="1" x14ac:dyDescent="0.2"/>
    <row r="38" s="6" customFormat="1" x14ac:dyDescent="0.2"/>
    <row r="39" s="6" customFormat="1" x14ac:dyDescent="0.2"/>
    <row r="40" s="6" customFormat="1" x14ac:dyDescent="0.2"/>
    <row r="41" s="6" customFormat="1" x14ac:dyDescent="0.2"/>
    <row r="42" s="6" customFormat="1" x14ac:dyDescent="0.2"/>
    <row r="43" s="6" customFormat="1" x14ac:dyDescent="0.2"/>
    <row r="44" s="6" customFormat="1" x14ac:dyDescent="0.2"/>
    <row r="45" s="6" customFormat="1" x14ac:dyDescent="0.2"/>
    <row r="46" s="6" customFormat="1" x14ac:dyDescent="0.2"/>
    <row r="47" s="6" customFormat="1" x14ac:dyDescent="0.2"/>
    <row r="48" s="6" customFormat="1" x14ac:dyDescent="0.2"/>
    <row r="49" s="6" customFormat="1" x14ac:dyDescent="0.2"/>
    <row r="50" s="6" customFormat="1" x14ac:dyDescent="0.2"/>
    <row r="51" s="6" customFormat="1" x14ac:dyDescent="0.2"/>
    <row r="52" s="6" customFormat="1" x14ac:dyDescent="0.2"/>
    <row r="53" s="6" customFormat="1" x14ac:dyDescent="0.2"/>
    <row r="54" s="6" customFormat="1" x14ac:dyDescent="0.2"/>
    <row r="55" s="6" customFormat="1" x14ac:dyDescent="0.2"/>
    <row r="56" s="6" customFormat="1" x14ac:dyDescent="0.2"/>
    <row r="57" s="6" customFormat="1" x14ac:dyDescent="0.2"/>
    <row r="58" s="6" customFormat="1" x14ac:dyDescent="0.2"/>
    <row r="59" s="6" customFormat="1" x14ac:dyDescent="0.2"/>
    <row r="60" s="6" customFormat="1" x14ac:dyDescent="0.2"/>
    <row r="61" s="6" customFormat="1" x14ac:dyDescent="0.2"/>
    <row r="62" s="6" customFormat="1" x14ac:dyDescent="0.2"/>
    <row r="63" s="6" customFormat="1" x14ac:dyDescent="0.2"/>
    <row r="64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</sheetData>
  <mergeCells count="7">
    <mergeCell ref="E18:F18"/>
    <mergeCell ref="E14:F14"/>
    <mergeCell ref="E16:F16"/>
    <mergeCell ref="E8:I8"/>
    <mergeCell ref="E10:I10"/>
    <mergeCell ref="E12:F12"/>
    <mergeCell ref="H12:I12"/>
  </mergeCells>
  <hyperlinks>
    <hyperlink ref="M19" r:id="rId1" display="pc.care@live.nl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3"/>
  <sheetViews>
    <sheetView topLeftCell="A4" zoomScale="65" zoomScaleNormal="65" zoomScalePageLayoutView="65" workbookViewId="0">
      <selection activeCell="Q7" sqref="Q7:Q37"/>
    </sheetView>
  </sheetViews>
  <sheetFormatPr baseColWidth="10" defaultColWidth="8.83203125" defaultRowHeight="15" x14ac:dyDescent="0.2"/>
  <cols>
    <col min="1" max="1" width="0.5" style="6" customWidth="1"/>
    <col min="4" max="5" width="15.6640625" customWidth="1"/>
    <col min="6" max="6" width="14.5" customWidth="1"/>
    <col min="8" max="8" width="2.1640625" style="6" customWidth="1"/>
    <col min="9" max="10" width="8.83203125" style="6"/>
    <col min="11" max="12" width="15.6640625" style="6" customWidth="1"/>
    <col min="13" max="13" width="15.33203125" style="6" customWidth="1"/>
    <col min="14" max="14" width="8.83203125" style="6"/>
    <col min="15" max="15" width="1.83203125" style="6" customWidth="1"/>
    <col min="18" max="19" width="15.664062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F1" s="5"/>
      <c r="AG1" s="5"/>
      <c r="AH1" s="5"/>
      <c r="AI1" s="5"/>
      <c r="AM1" s="5"/>
      <c r="AN1" s="5"/>
      <c r="AO1" s="5"/>
      <c r="AP1" s="5"/>
      <c r="AU1" s="5"/>
      <c r="AV1" s="5"/>
      <c r="AW1" s="5"/>
      <c r="AX1" s="5"/>
    </row>
    <row r="2" spans="1:62" s="8" customFormat="1" ht="45" thickTop="1" thickBot="1" x14ac:dyDescent="0.45">
      <c r="A2" s="7"/>
      <c r="B2" s="104" t="s">
        <v>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F2" s="7"/>
      <c r="AG2" s="7"/>
      <c r="AH2" s="7"/>
      <c r="AI2" s="7"/>
      <c r="AM2" s="7"/>
      <c r="AN2" s="7"/>
      <c r="AO2" s="7"/>
      <c r="AP2" s="7"/>
      <c r="AU2" s="7"/>
      <c r="AV2" s="7"/>
      <c r="AW2" s="7"/>
      <c r="AX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F3" s="5"/>
      <c r="AG3" s="5"/>
      <c r="AH3" s="5"/>
      <c r="AI3" s="5"/>
      <c r="AM3" s="5"/>
      <c r="AN3" s="5"/>
      <c r="AO3" s="5"/>
      <c r="AP3" s="5"/>
      <c r="AU3" s="5"/>
      <c r="AV3" s="5"/>
      <c r="AW3" s="5"/>
      <c r="AX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56">
        <f>0</f>
        <v>0</v>
      </c>
      <c r="U6" s="55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43101</v>
      </c>
      <c r="D7" s="102"/>
      <c r="E7" s="103"/>
      <c r="F7" s="73"/>
      <c r="G7" s="55"/>
      <c r="H7" s="5"/>
      <c r="I7" s="54"/>
      <c r="J7" s="57">
        <v>43101</v>
      </c>
      <c r="K7" s="102"/>
      <c r="L7" s="103"/>
      <c r="M7" s="73"/>
      <c r="N7" s="55"/>
      <c r="P7" s="54"/>
      <c r="Q7" s="57">
        <v>43101</v>
      </c>
      <c r="R7" s="102"/>
      <c r="S7" s="103"/>
      <c r="T7" s="73">
        <f>T6+F7-M7</f>
        <v>0</v>
      </c>
      <c r="U7" s="55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43102</v>
      </c>
      <c r="D8" s="102"/>
      <c r="E8" s="103"/>
      <c r="F8" s="74"/>
      <c r="G8" s="55"/>
      <c r="H8" s="5"/>
      <c r="I8" s="54"/>
      <c r="J8" s="57">
        <v>43102</v>
      </c>
      <c r="K8" s="102"/>
      <c r="L8" s="103"/>
      <c r="M8" s="74"/>
      <c r="N8" s="55"/>
      <c r="P8" s="54"/>
      <c r="Q8" s="57">
        <v>43102</v>
      </c>
      <c r="R8" s="102"/>
      <c r="S8" s="103"/>
      <c r="T8" s="74">
        <f>T7+F8-M8</f>
        <v>0</v>
      </c>
      <c r="U8" s="55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43103</v>
      </c>
      <c r="D9" s="102"/>
      <c r="E9" s="103"/>
      <c r="F9" s="73"/>
      <c r="G9" s="55"/>
      <c r="H9" s="5"/>
      <c r="I9" s="54"/>
      <c r="J9" s="57">
        <v>43103</v>
      </c>
      <c r="K9" s="102"/>
      <c r="L9" s="103"/>
      <c r="M9" s="73"/>
      <c r="N9" s="55"/>
      <c r="P9" s="54"/>
      <c r="Q9" s="57">
        <v>43103</v>
      </c>
      <c r="R9" s="102"/>
      <c r="S9" s="103"/>
      <c r="T9" s="73">
        <f t="shared" ref="T9:T37" si="0">T8+F9-M9</f>
        <v>0</v>
      </c>
      <c r="U9" s="55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43104</v>
      </c>
      <c r="D10" s="102"/>
      <c r="E10" s="103"/>
      <c r="F10" s="73"/>
      <c r="G10" s="55"/>
      <c r="H10" s="5"/>
      <c r="I10" s="54"/>
      <c r="J10" s="57">
        <v>43104</v>
      </c>
      <c r="K10" s="102"/>
      <c r="L10" s="103"/>
      <c r="M10" s="73"/>
      <c r="N10" s="55"/>
      <c r="P10" s="54"/>
      <c r="Q10" s="57">
        <v>43104</v>
      </c>
      <c r="R10" s="102"/>
      <c r="S10" s="103"/>
      <c r="T10" s="74">
        <f t="shared" si="0"/>
        <v>0</v>
      </c>
      <c r="U10" s="55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43105</v>
      </c>
      <c r="D11" s="102"/>
      <c r="E11" s="103"/>
      <c r="F11" s="73"/>
      <c r="G11" s="55"/>
      <c r="H11" s="5"/>
      <c r="I11" s="54"/>
      <c r="J11" s="57">
        <v>43105</v>
      </c>
      <c r="K11" s="102"/>
      <c r="L11" s="103"/>
      <c r="M11" s="73"/>
      <c r="N11" s="55"/>
      <c r="P11" s="54"/>
      <c r="Q11" s="57">
        <v>43105</v>
      </c>
      <c r="R11" s="102"/>
      <c r="S11" s="103"/>
      <c r="T11" s="73">
        <f t="shared" si="0"/>
        <v>0</v>
      </c>
      <c r="U11" s="55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43106</v>
      </c>
      <c r="D12" s="102"/>
      <c r="E12" s="103"/>
      <c r="F12" s="73"/>
      <c r="G12" s="55"/>
      <c r="H12" s="5"/>
      <c r="I12" s="54"/>
      <c r="J12" s="57">
        <v>43106</v>
      </c>
      <c r="K12" s="102"/>
      <c r="L12" s="103"/>
      <c r="M12" s="73"/>
      <c r="N12" s="55"/>
      <c r="P12" s="54"/>
      <c r="Q12" s="57">
        <v>43106</v>
      </c>
      <c r="R12" s="102"/>
      <c r="S12" s="103"/>
      <c r="T12" s="74">
        <f t="shared" si="0"/>
        <v>0</v>
      </c>
      <c r="U12" s="55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43107</v>
      </c>
      <c r="D13" s="102"/>
      <c r="E13" s="103"/>
      <c r="F13" s="73"/>
      <c r="G13" s="55"/>
      <c r="H13" s="5"/>
      <c r="I13" s="54"/>
      <c r="J13" s="57">
        <v>43107</v>
      </c>
      <c r="K13" s="102"/>
      <c r="L13" s="103"/>
      <c r="M13" s="73"/>
      <c r="N13" s="55"/>
      <c r="P13" s="54"/>
      <c r="Q13" s="57">
        <v>43107</v>
      </c>
      <c r="R13" s="102"/>
      <c r="S13" s="103"/>
      <c r="T13" s="73">
        <f t="shared" si="0"/>
        <v>0</v>
      </c>
      <c r="U13" s="55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43108</v>
      </c>
      <c r="D14" s="102"/>
      <c r="E14" s="103"/>
      <c r="F14" s="73"/>
      <c r="G14" s="55"/>
      <c r="H14" s="5"/>
      <c r="I14" s="54"/>
      <c r="J14" s="57">
        <v>43108</v>
      </c>
      <c r="K14" s="102"/>
      <c r="L14" s="103"/>
      <c r="M14" s="73"/>
      <c r="N14" s="55"/>
      <c r="P14" s="54"/>
      <c r="Q14" s="57">
        <v>43108</v>
      </c>
      <c r="R14" s="102"/>
      <c r="S14" s="103"/>
      <c r="T14" s="74">
        <f t="shared" si="0"/>
        <v>0</v>
      </c>
      <c r="U14" s="55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43109</v>
      </c>
      <c r="D15" s="102"/>
      <c r="E15" s="103"/>
      <c r="F15" s="74"/>
      <c r="G15" s="55"/>
      <c r="H15" s="5"/>
      <c r="I15" s="54"/>
      <c r="J15" s="57">
        <v>43109</v>
      </c>
      <c r="K15" s="102"/>
      <c r="L15" s="103"/>
      <c r="M15" s="74"/>
      <c r="N15" s="55"/>
      <c r="P15" s="54"/>
      <c r="Q15" s="57">
        <v>43109</v>
      </c>
      <c r="R15" s="102"/>
      <c r="S15" s="103"/>
      <c r="T15" s="73">
        <f t="shared" si="0"/>
        <v>0</v>
      </c>
      <c r="U15" s="5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43110</v>
      </c>
      <c r="D16" s="102"/>
      <c r="E16" s="103"/>
      <c r="F16" s="73"/>
      <c r="G16" s="55"/>
      <c r="H16" s="5"/>
      <c r="I16" s="54"/>
      <c r="J16" s="57">
        <v>43110</v>
      </c>
      <c r="K16" s="102"/>
      <c r="L16" s="103"/>
      <c r="M16" s="73"/>
      <c r="N16" s="55"/>
      <c r="P16" s="54"/>
      <c r="Q16" s="57">
        <v>43110</v>
      </c>
      <c r="R16" s="102"/>
      <c r="S16" s="103"/>
      <c r="T16" s="74">
        <f t="shared" si="0"/>
        <v>0</v>
      </c>
      <c r="U16" s="55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50" customFormat="1" x14ac:dyDescent="0.2">
      <c r="B17" s="54"/>
      <c r="C17" s="57">
        <v>43111</v>
      </c>
      <c r="D17" s="102"/>
      <c r="E17" s="103"/>
      <c r="F17" s="73"/>
      <c r="G17" s="55"/>
      <c r="H17" s="5"/>
      <c r="I17" s="58"/>
      <c r="J17" s="57">
        <v>43111</v>
      </c>
      <c r="K17" s="102"/>
      <c r="L17" s="103"/>
      <c r="M17" s="73"/>
      <c r="N17" s="59"/>
      <c r="O17" s="6"/>
      <c r="P17" s="58"/>
      <c r="Q17" s="57">
        <v>43111</v>
      </c>
      <c r="R17" s="102"/>
      <c r="S17" s="103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</row>
    <row r="18" spans="2:50" customFormat="1" x14ac:dyDescent="0.2">
      <c r="B18" s="54"/>
      <c r="C18" s="57">
        <v>43112</v>
      </c>
      <c r="D18" s="102"/>
      <c r="E18" s="103"/>
      <c r="F18" s="73"/>
      <c r="G18" s="55"/>
      <c r="H18" s="5"/>
      <c r="I18" s="58"/>
      <c r="J18" s="57">
        <v>43112</v>
      </c>
      <c r="K18" s="102"/>
      <c r="L18" s="103"/>
      <c r="M18" s="73"/>
      <c r="N18" s="59"/>
      <c r="O18" s="6"/>
      <c r="P18" s="58"/>
      <c r="Q18" s="57">
        <v>43112</v>
      </c>
      <c r="R18" s="102"/>
      <c r="S18" s="103"/>
      <c r="T18" s="74">
        <f t="shared" si="0"/>
        <v>0</v>
      </c>
      <c r="U18" s="59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</row>
    <row r="19" spans="2:50" customFormat="1" x14ac:dyDescent="0.2">
      <c r="B19" s="54"/>
      <c r="C19" s="57">
        <v>43113</v>
      </c>
      <c r="D19" s="102"/>
      <c r="E19" s="103"/>
      <c r="F19" s="73"/>
      <c r="G19" s="55"/>
      <c r="H19" s="5"/>
      <c r="I19" s="58"/>
      <c r="J19" s="57">
        <v>43113</v>
      </c>
      <c r="K19" s="102"/>
      <c r="L19" s="103"/>
      <c r="M19" s="73"/>
      <c r="N19" s="59"/>
      <c r="O19" s="6"/>
      <c r="P19" s="58"/>
      <c r="Q19" s="57">
        <v>43113</v>
      </c>
      <c r="R19" s="102"/>
      <c r="S19" s="103"/>
      <c r="T19" s="73">
        <f t="shared" si="0"/>
        <v>0</v>
      </c>
      <c r="U19" s="59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</row>
    <row r="20" spans="2:50" customFormat="1" x14ac:dyDescent="0.2">
      <c r="B20" s="54"/>
      <c r="C20" s="57">
        <v>43114</v>
      </c>
      <c r="D20" s="102"/>
      <c r="E20" s="103"/>
      <c r="F20" s="73"/>
      <c r="G20" s="55"/>
      <c r="H20" s="5"/>
      <c r="I20" s="58"/>
      <c r="J20" s="57">
        <v>43114</v>
      </c>
      <c r="K20" s="102"/>
      <c r="L20" s="103"/>
      <c r="M20" s="73"/>
      <c r="N20" s="59"/>
      <c r="O20" s="6"/>
      <c r="P20" s="58"/>
      <c r="Q20" s="57">
        <v>43114</v>
      </c>
      <c r="R20" s="102"/>
      <c r="S20" s="103"/>
      <c r="T20" s="74">
        <f t="shared" si="0"/>
        <v>0</v>
      </c>
      <c r="U20" s="59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2:50" customFormat="1" x14ac:dyDescent="0.2">
      <c r="B21" s="54"/>
      <c r="C21" s="57">
        <v>43115</v>
      </c>
      <c r="D21" s="102"/>
      <c r="E21" s="103"/>
      <c r="F21" s="73"/>
      <c r="G21" s="55"/>
      <c r="H21" s="6"/>
      <c r="I21" s="58"/>
      <c r="J21" s="57">
        <v>43115</v>
      </c>
      <c r="K21" s="102"/>
      <c r="L21" s="103"/>
      <c r="M21" s="73"/>
      <c r="N21" s="59"/>
      <c r="O21" s="6"/>
      <c r="P21" s="58"/>
      <c r="Q21" s="57">
        <v>43115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</row>
    <row r="22" spans="2:50" customFormat="1" x14ac:dyDescent="0.2">
      <c r="B22" s="54"/>
      <c r="C22" s="57">
        <v>43116</v>
      </c>
      <c r="D22" s="102"/>
      <c r="E22" s="103"/>
      <c r="F22" s="73"/>
      <c r="G22" s="55"/>
      <c r="H22" s="6"/>
      <c r="I22" s="58"/>
      <c r="J22" s="57">
        <v>43116</v>
      </c>
      <c r="K22" s="102"/>
      <c r="L22" s="103"/>
      <c r="M22" s="73"/>
      <c r="N22" s="59"/>
      <c r="O22" s="6"/>
      <c r="P22" s="58"/>
      <c r="Q22" s="57">
        <v>43116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2:50" customFormat="1" x14ac:dyDescent="0.2">
      <c r="B23" s="54"/>
      <c r="C23" s="57">
        <v>43117</v>
      </c>
      <c r="D23" s="102"/>
      <c r="E23" s="103"/>
      <c r="F23" s="73"/>
      <c r="G23" s="55"/>
      <c r="H23" s="5"/>
      <c r="I23" s="58"/>
      <c r="J23" s="57">
        <v>43117</v>
      </c>
      <c r="K23" s="102"/>
      <c r="L23" s="103"/>
      <c r="M23" s="73"/>
      <c r="N23" s="59"/>
      <c r="O23" s="6"/>
      <c r="P23" s="58"/>
      <c r="Q23" s="57">
        <v>43117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2:50" customFormat="1" x14ac:dyDescent="0.2">
      <c r="B24" s="54"/>
      <c r="C24" s="57">
        <v>43118</v>
      </c>
      <c r="D24" s="102"/>
      <c r="E24" s="103"/>
      <c r="F24" s="73"/>
      <c r="G24" s="55"/>
      <c r="H24" s="5"/>
      <c r="I24" s="58"/>
      <c r="J24" s="57">
        <v>43118</v>
      </c>
      <c r="K24" s="102"/>
      <c r="L24" s="103"/>
      <c r="M24" s="73"/>
      <c r="N24" s="59"/>
      <c r="O24" s="6"/>
      <c r="P24" s="58"/>
      <c r="Q24" s="57">
        <v>43118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</row>
    <row r="25" spans="2:50" customFormat="1" x14ac:dyDescent="0.2">
      <c r="B25" s="54"/>
      <c r="C25" s="57">
        <v>43119</v>
      </c>
      <c r="D25" s="102"/>
      <c r="E25" s="103"/>
      <c r="F25" s="73"/>
      <c r="G25" s="55"/>
      <c r="H25" s="5"/>
      <c r="I25" s="58"/>
      <c r="J25" s="57">
        <v>43119</v>
      </c>
      <c r="K25" s="102"/>
      <c r="L25" s="103"/>
      <c r="M25" s="73"/>
      <c r="N25" s="59"/>
      <c r="O25" s="6"/>
      <c r="P25" s="58"/>
      <c r="Q25" s="57">
        <v>43119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</row>
    <row r="26" spans="2:50" customFormat="1" x14ac:dyDescent="0.2">
      <c r="B26" s="54"/>
      <c r="C26" s="57">
        <v>43120</v>
      </c>
      <c r="D26" s="102"/>
      <c r="E26" s="103"/>
      <c r="F26" s="73"/>
      <c r="G26" s="55"/>
      <c r="H26" s="5"/>
      <c r="I26" s="58"/>
      <c r="J26" s="57">
        <v>43120</v>
      </c>
      <c r="K26" s="102"/>
      <c r="L26" s="103"/>
      <c r="M26" s="73"/>
      <c r="N26" s="59"/>
      <c r="O26" s="6"/>
      <c r="P26" s="58"/>
      <c r="Q26" s="57">
        <v>43120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</row>
    <row r="27" spans="2:50" customFormat="1" x14ac:dyDescent="0.2">
      <c r="B27" s="54"/>
      <c r="C27" s="57">
        <v>43121</v>
      </c>
      <c r="D27" s="102"/>
      <c r="E27" s="103"/>
      <c r="F27" s="73"/>
      <c r="G27" s="55"/>
      <c r="H27" s="5"/>
      <c r="I27" s="58"/>
      <c r="J27" s="57">
        <v>43121</v>
      </c>
      <c r="K27" s="102"/>
      <c r="L27" s="103"/>
      <c r="M27" s="73"/>
      <c r="N27" s="59"/>
      <c r="O27" s="6"/>
      <c r="P27" s="58"/>
      <c r="Q27" s="57">
        <v>43121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</row>
    <row r="28" spans="2:50" customFormat="1" x14ac:dyDescent="0.2">
      <c r="B28" s="54"/>
      <c r="C28" s="57">
        <v>43122</v>
      </c>
      <c r="D28" s="102"/>
      <c r="E28" s="103"/>
      <c r="F28" s="73"/>
      <c r="G28" s="55"/>
      <c r="H28" s="5"/>
      <c r="I28" s="58"/>
      <c r="J28" s="57">
        <v>43122</v>
      </c>
      <c r="K28" s="102"/>
      <c r="L28" s="103"/>
      <c r="M28" s="73"/>
      <c r="N28" s="59"/>
      <c r="O28" s="6"/>
      <c r="P28" s="58"/>
      <c r="Q28" s="57">
        <v>43122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</row>
    <row r="29" spans="2:50" customFormat="1" x14ac:dyDescent="0.2">
      <c r="B29" s="54"/>
      <c r="C29" s="57">
        <v>43123</v>
      </c>
      <c r="D29" s="102"/>
      <c r="E29" s="103"/>
      <c r="F29" s="73"/>
      <c r="G29" s="55"/>
      <c r="H29" s="5"/>
      <c r="I29" s="58"/>
      <c r="J29" s="57">
        <v>43123</v>
      </c>
      <c r="K29" s="102"/>
      <c r="L29" s="103"/>
      <c r="M29" s="73"/>
      <c r="N29" s="59"/>
      <c r="O29" s="6"/>
      <c r="P29" s="58"/>
      <c r="Q29" s="57">
        <v>43123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</row>
    <row r="30" spans="2:50" customFormat="1" x14ac:dyDescent="0.2">
      <c r="B30" s="54"/>
      <c r="C30" s="57">
        <v>43124</v>
      </c>
      <c r="D30" s="102"/>
      <c r="E30" s="103"/>
      <c r="F30" s="73"/>
      <c r="G30" s="55"/>
      <c r="H30" s="5"/>
      <c r="I30" s="58"/>
      <c r="J30" s="57">
        <v>43124</v>
      </c>
      <c r="K30" s="102"/>
      <c r="L30" s="103"/>
      <c r="M30" s="73"/>
      <c r="N30" s="59"/>
      <c r="O30" s="6"/>
      <c r="P30" s="58"/>
      <c r="Q30" s="57">
        <v>43124</v>
      </c>
      <c r="R30" s="102"/>
      <c r="S30" s="103"/>
      <c r="T30" s="74">
        <f t="shared" si="0"/>
        <v>0</v>
      </c>
      <c r="U30" s="59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</row>
    <row r="31" spans="2:50" customFormat="1" x14ac:dyDescent="0.2">
      <c r="B31" s="54"/>
      <c r="C31" s="57">
        <v>43125</v>
      </c>
      <c r="D31" s="102"/>
      <c r="E31" s="103"/>
      <c r="F31" s="73"/>
      <c r="G31" s="55"/>
      <c r="H31" s="5"/>
      <c r="I31" s="58"/>
      <c r="J31" s="57">
        <v>43125</v>
      </c>
      <c r="K31" s="102"/>
      <c r="L31" s="103"/>
      <c r="M31" s="73"/>
      <c r="N31" s="59"/>
      <c r="O31" s="6"/>
      <c r="P31" s="58"/>
      <c r="Q31" s="57">
        <v>43125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</row>
    <row r="32" spans="2:50" customFormat="1" x14ac:dyDescent="0.2">
      <c r="B32" s="54"/>
      <c r="C32" s="57">
        <v>43126</v>
      </c>
      <c r="D32" s="102"/>
      <c r="E32" s="103"/>
      <c r="F32" s="73"/>
      <c r="G32" s="55"/>
      <c r="H32" s="5"/>
      <c r="I32" s="58"/>
      <c r="J32" s="57">
        <v>43126</v>
      </c>
      <c r="K32" s="102"/>
      <c r="L32" s="103"/>
      <c r="M32" s="73"/>
      <c r="N32" s="59"/>
      <c r="O32" s="6"/>
      <c r="P32" s="58"/>
      <c r="Q32" s="57">
        <v>43126</v>
      </c>
      <c r="R32" s="102"/>
      <c r="S32" s="103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</row>
    <row r="33" spans="1:62" x14ac:dyDescent="0.2">
      <c r="B33" s="54"/>
      <c r="C33" s="57">
        <v>43127</v>
      </c>
      <c r="D33" s="102"/>
      <c r="E33" s="103"/>
      <c r="F33" s="73"/>
      <c r="G33" s="55"/>
      <c r="H33" s="5"/>
      <c r="I33" s="58"/>
      <c r="J33" s="57">
        <v>43127</v>
      </c>
      <c r="K33" s="102"/>
      <c r="L33" s="103"/>
      <c r="M33" s="73"/>
      <c r="N33" s="59"/>
      <c r="P33" s="58"/>
      <c r="Q33" s="57">
        <v>43127</v>
      </c>
      <c r="R33" s="102"/>
      <c r="S33" s="103"/>
      <c r="T33" s="73">
        <f t="shared" si="0"/>
        <v>0</v>
      </c>
      <c r="U33" s="59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43128</v>
      </c>
      <c r="D34" s="102"/>
      <c r="E34" s="103"/>
      <c r="F34" s="73"/>
      <c r="G34" s="55"/>
      <c r="H34" s="5"/>
      <c r="I34" s="58"/>
      <c r="J34" s="57">
        <v>43128</v>
      </c>
      <c r="K34" s="102"/>
      <c r="L34" s="103"/>
      <c r="M34" s="73"/>
      <c r="N34" s="59"/>
      <c r="P34" s="58"/>
      <c r="Q34" s="57">
        <v>43128</v>
      </c>
      <c r="R34" s="102"/>
      <c r="S34" s="103"/>
      <c r="T34" s="74">
        <f t="shared" si="0"/>
        <v>0</v>
      </c>
      <c r="U34" s="59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43129</v>
      </c>
      <c r="D35" s="102"/>
      <c r="E35" s="103"/>
      <c r="F35" s="73"/>
      <c r="G35" s="55"/>
      <c r="H35" s="5"/>
      <c r="I35" s="58"/>
      <c r="J35" s="57">
        <v>43129</v>
      </c>
      <c r="K35" s="102"/>
      <c r="L35" s="103"/>
      <c r="M35" s="73"/>
      <c r="N35" s="59"/>
      <c r="P35" s="58"/>
      <c r="Q35" s="57">
        <v>43129</v>
      </c>
      <c r="R35" s="102"/>
      <c r="S35" s="103"/>
      <c r="T35" s="73">
        <f t="shared" si="0"/>
        <v>0</v>
      </c>
      <c r="U35" s="59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43130</v>
      </c>
      <c r="D36" s="102"/>
      <c r="E36" s="103"/>
      <c r="F36" s="73"/>
      <c r="G36" s="55"/>
      <c r="H36" s="5"/>
      <c r="I36" s="58"/>
      <c r="J36" s="57">
        <v>43130</v>
      </c>
      <c r="K36" s="102"/>
      <c r="L36" s="103"/>
      <c r="M36" s="73"/>
      <c r="N36" s="59"/>
      <c r="P36" s="58"/>
      <c r="Q36" s="57">
        <v>43130</v>
      </c>
      <c r="R36" s="102"/>
      <c r="S36" s="103"/>
      <c r="T36" s="74">
        <f t="shared" si="0"/>
        <v>0</v>
      </c>
      <c r="U36" s="59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>
        <v>43131</v>
      </c>
      <c r="D37" s="102"/>
      <c r="E37" s="103"/>
      <c r="F37" s="73"/>
      <c r="G37" s="55"/>
      <c r="H37" s="5"/>
      <c r="I37" s="58"/>
      <c r="J37" s="57">
        <v>43131</v>
      </c>
      <c r="K37" s="102"/>
      <c r="L37" s="103"/>
      <c r="M37" s="73"/>
      <c r="N37" s="59"/>
      <c r="P37" s="58"/>
      <c r="Q37" s="57">
        <v>43131</v>
      </c>
      <c r="R37" s="102"/>
      <c r="S37" s="103"/>
      <c r="T37" s="73">
        <f t="shared" si="0"/>
        <v>0</v>
      </c>
      <c r="U37" s="59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T37</f>
        <v>0</v>
      </c>
      <c r="U41" s="59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B51" s="5"/>
      <c r="C51" s="5"/>
      <c r="D51" s="5"/>
      <c r="E51" s="5"/>
      <c r="F51" s="6"/>
      <c r="G51" s="6"/>
      <c r="P51" s="6"/>
      <c r="Q51" s="6"/>
      <c r="R51" s="6"/>
      <c r="S51" s="6"/>
      <c r="T51" s="6"/>
      <c r="U51" s="6"/>
      <c r="BI51"/>
      <c r="BJ51"/>
    </row>
    <row r="52" spans="1:62" x14ac:dyDescent="0.2">
      <c r="B52" s="6"/>
      <c r="C52" s="6"/>
      <c r="D52" s="6"/>
      <c r="E52" s="6"/>
      <c r="F52" s="6"/>
      <c r="G52" s="6"/>
      <c r="P52" s="6"/>
      <c r="Q52" s="6"/>
      <c r="R52" s="6"/>
      <c r="S52" s="6"/>
      <c r="T52" s="6"/>
      <c r="U52" s="6"/>
      <c r="BI52"/>
      <c r="BJ52"/>
    </row>
    <row r="53" spans="1:62" x14ac:dyDescent="0.2">
      <c r="B53" s="5"/>
      <c r="C53" s="6"/>
      <c r="D53" s="6"/>
      <c r="E53" s="6"/>
      <c r="F53" s="6"/>
      <c r="G53" s="5"/>
      <c r="P53" s="6"/>
      <c r="Q53" s="6"/>
      <c r="R53" s="6"/>
      <c r="S53" s="6"/>
      <c r="T53" s="6"/>
      <c r="U53" s="6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</row>
    <row r="55" spans="1:62" s="6" customFormat="1" x14ac:dyDescent="0.2"/>
    <row r="56" spans="1:62" s="6" customFormat="1" x14ac:dyDescent="0.2"/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>
      <c r="C232"/>
      <c r="D232"/>
      <c r="E232"/>
      <c r="F232"/>
      <c r="P232"/>
      <c r="Q232"/>
      <c r="R232"/>
      <c r="S232"/>
      <c r="T232"/>
      <c r="U232"/>
    </row>
    <row r="233" spans="3:21" s="6" customFormat="1" x14ac:dyDescent="0.2">
      <c r="C233"/>
      <c r="D233"/>
      <c r="E233"/>
      <c r="F233"/>
      <c r="P233"/>
      <c r="Q233"/>
      <c r="R233"/>
      <c r="S233"/>
      <c r="T233"/>
      <c r="U233"/>
    </row>
  </sheetData>
  <mergeCells count="94">
    <mergeCell ref="R11:S11"/>
    <mergeCell ref="R37:S37"/>
    <mergeCell ref="R30:S30"/>
    <mergeCell ref="R31:S31"/>
    <mergeCell ref="R32:S32"/>
    <mergeCell ref="R33:S33"/>
    <mergeCell ref="R34:S34"/>
    <mergeCell ref="R27:S27"/>
    <mergeCell ref="R28:S28"/>
    <mergeCell ref="R29:S29"/>
    <mergeCell ref="R35:S35"/>
    <mergeCell ref="R36:S36"/>
    <mergeCell ref="R12:S12"/>
    <mergeCell ref="R13:S13"/>
    <mergeCell ref="R14:S14"/>
    <mergeCell ref="R15:S15"/>
    <mergeCell ref="R16:S16"/>
    <mergeCell ref="R17:S17"/>
    <mergeCell ref="R18:S18"/>
    <mergeCell ref="R19:S19"/>
    <mergeCell ref="R20:S20"/>
    <mergeCell ref="R21:S21"/>
    <mergeCell ref="R22:S22"/>
    <mergeCell ref="R23:S23"/>
    <mergeCell ref="R24:S24"/>
    <mergeCell ref="R25:S25"/>
    <mergeCell ref="R26:S26"/>
    <mergeCell ref="D19:E19"/>
    <mergeCell ref="K7:L7"/>
    <mergeCell ref="K8:L8"/>
    <mergeCell ref="D32:E32"/>
    <mergeCell ref="D27:E27"/>
    <mergeCell ref="D28:E28"/>
    <mergeCell ref="D29:E29"/>
    <mergeCell ref="K20:L20"/>
    <mergeCell ref="K21:L21"/>
    <mergeCell ref="K22:L22"/>
    <mergeCell ref="K23:L23"/>
    <mergeCell ref="K27:L27"/>
    <mergeCell ref="K28:L28"/>
    <mergeCell ref="D20:E20"/>
    <mergeCell ref="D21:E21"/>
    <mergeCell ref="K19:L19"/>
    <mergeCell ref="K9:L9"/>
    <mergeCell ref="K10:L10"/>
    <mergeCell ref="K11:L11"/>
    <mergeCell ref="K12:L12"/>
    <mergeCell ref="K13:L13"/>
    <mergeCell ref="K18:L18"/>
    <mergeCell ref="K14:L14"/>
    <mergeCell ref="K15:L15"/>
    <mergeCell ref="K16:L16"/>
    <mergeCell ref="K17:L17"/>
    <mergeCell ref="B2:U2"/>
    <mergeCell ref="D7:E7"/>
    <mergeCell ref="D8:E8"/>
    <mergeCell ref="D9:E9"/>
    <mergeCell ref="D10:E10"/>
    <mergeCell ref="R7:S7"/>
    <mergeCell ref="R8:S8"/>
    <mergeCell ref="R9:S9"/>
    <mergeCell ref="R10:S10"/>
    <mergeCell ref="K24:L24"/>
    <mergeCell ref="K25:L25"/>
    <mergeCell ref="K26:L26"/>
    <mergeCell ref="D24:E24"/>
    <mergeCell ref="D25:E25"/>
    <mergeCell ref="D26:E26"/>
    <mergeCell ref="D11:E11"/>
    <mergeCell ref="D12:E12"/>
    <mergeCell ref="D13:E13"/>
    <mergeCell ref="D14:E14"/>
    <mergeCell ref="D15:E15"/>
    <mergeCell ref="D16:E16"/>
    <mergeCell ref="D17:E17"/>
    <mergeCell ref="D18:E18"/>
    <mergeCell ref="D30:E30"/>
    <mergeCell ref="D31:E31"/>
    <mergeCell ref="D22:E22"/>
    <mergeCell ref="D23:E23"/>
    <mergeCell ref="K36:L36"/>
    <mergeCell ref="K37:L37"/>
    <mergeCell ref="K29:L29"/>
    <mergeCell ref="K30:L30"/>
    <mergeCell ref="K31:L31"/>
    <mergeCell ref="K32:L32"/>
    <mergeCell ref="K33:L33"/>
    <mergeCell ref="K35:L35"/>
    <mergeCell ref="K34:L34"/>
    <mergeCell ref="D37:E37"/>
    <mergeCell ref="D34:E34"/>
    <mergeCell ref="D35:E35"/>
    <mergeCell ref="D36:E36"/>
    <mergeCell ref="D33:E3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4"/>
    </sheetView>
  </sheetViews>
  <sheetFormatPr baseColWidth="10" defaultColWidth="8.83203125" defaultRowHeight="15" x14ac:dyDescent="0.2"/>
  <cols>
    <col min="1" max="1" width="0.5" style="6" customWidth="1"/>
    <col min="4" max="5" width="15.83203125" customWidth="1"/>
    <col min="6" max="6" width="14.5" customWidth="1"/>
    <col min="8" max="8" width="2.1640625" style="6" customWidth="1"/>
    <col min="9" max="10" width="8.83203125" style="6"/>
    <col min="11" max="12" width="15.83203125" style="6" customWidth="1"/>
    <col min="13" max="13" width="15.33203125" style="6" customWidth="1"/>
    <col min="14" max="14" width="8.83203125" style="6"/>
    <col min="15" max="15" width="1.83203125" style="6" customWidth="1"/>
    <col min="18" max="19" width="15.8320312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62" s="8" customFormat="1" ht="45" thickTop="1" thickBot="1" x14ac:dyDescent="0.45">
      <c r="A2" s="7"/>
      <c r="B2" s="104" t="s">
        <v>6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Januari!T41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43132</v>
      </c>
      <c r="D7" s="102"/>
      <c r="E7" s="103"/>
      <c r="F7" s="73"/>
      <c r="G7" s="55"/>
      <c r="H7" s="5"/>
      <c r="I7" s="54"/>
      <c r="J7" s="57">
        <v>43132</v>
      </c>
      <c r="K7" s="102"/>
      <c r="L7" s="103"/>
      <c r="M7" s="73"/>
      <c r="N7" s="55"/>
      <c r="P7" s="54"/>
      <c r="Q7" s="57">
        <v>43132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43133</v>
      </c>
      <c r="D8" s="102"/>
      <c r="E8" s="103"/>
      <c r="F8" s="74"/>
      <c r="G8" s="55"/>
      <c r="H8" s="5"/>
      <c r="I8" s="54"/>
      <c r="J8" s="57">
        <v>43133</v>
      </c>
      <c r="K8" s="102"/>
      <c r="L8" s="103"/>
      <c r="M8" s="74"/>
      <c r="N8" s="55"/>
      <c r="P8" s="54"/>
      <c r="Q8" s="57">
        <v>43133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43134</v>
      </c>
      <c r="D9" s="102"/>
      <c r="E9" s="103"/>
      <c r="F9" s="73"/>
      <c r="G9" s="55"/>
      <c r="H9" s="5"/>
      <c r="I9" s="54"/>
      <c r="J9" s="57">
        <v>43134</v>
      </c>
      <c r="K9" s="102"/>
      <c r="L9" s="103"/>
      <c r="M9" s="73"/>
      <c r="N9" s="55"/>
      <c r="P9" s="54"/>
      <c r="Q9" s="57">
        <v>43134</v>
      </c>
      <c r="R9" s="102"/>
      <c r="S9" s="103"/>
      <c r="T9" s="73">
        <f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43135</v>
      </c>
      <c r="D10" s="102"/>
      <c r="E10" s="103"/>
      <c r="F10" s="73"/>
      <c r="G10" s="55"/>
      <c r="H10" s="5"/>
      <c r="I10" s="54"/>
      <c r="J10" s="57">
        <v>43135</v>
      </c>
      <c r="K10" s="102"/>
      <c r="L10" s="103"/>
      <c r="M10" s="73"/>
      <c r="N10" s="55"/>
      <c r="P10" s="54"/>
      <c r="Q10" s="57">
        <v>43135</v>
      </c>
      <c r="R10" s="102"/>
      <c r="S10" s="103"/>
      <c r="T10" s="74">
        <f t="shared" ref="T10:T34" si="0">T9+F10-M10</f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43136</v>
      </c>
      <c r="D11" s="102"/>
      <c r="E11" s="103"/>
      <c r="F11" s="73"/>
      <c r="G11" s="55"/>
      <c r="H11" s="5"/>
      <c r="I11" s="54"/>
      <c r="J11" s="57">
        <v>43136</v>
      </c>
      <c r="K11" s="102"/>
      <c r="L11" s="103"/>
      <c r="M11" s="73"/>
      <c r="N11" s="55"/>
      <c r="P11" s="54"/>
      <c r="Q11" s="57">
        <v>43136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43137</v>
      </c>
      <c r="D12" s="102"/>
      <c r="E12" s="103"/>
      <c r="F12" s="73"/>
      <c r="G12" s="55"/>
      <c r="H12" s="5"/>
      <c r="I12" s="54"/>
      <c r="J12" s="57">
        <v>43137</v>
      </c>
      <c r="K12" s="102"/>
      <c r="L12" s="103"/>
      <c r="M12" s="73"/>
      <c r="N12" s="55"/>
      <c r="P12" s="54"/>
      <c r="Q12" s="57">
        <v>43137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43138</v>
      </c>
      <c r="D13" s="102"/>
      <c r="E13" s="103"/>
      <c r="F13" s="73"/>
      <c r="G13" s="55"/>
      <c r="H13" s="5"/>
      <c r="I13" s="54"/>
      <c r="J13" s="57">
        <v>43138</v>
      </c>
      <c r="K13" s="102"/>
      <c r="L13" s="103"/>
      <c r="M13" s="73"/>
      <c r="N13" s="55"/>
      <c r="P13" s="54"/>
      <c r="Q13" s="57">
        <v>43138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43139</v>
      </c>
      <c r="D14" s="102"/>
      <c r="E14" s="103"/>
      <c r="F14" s="73"/>
      <c r="G14" s="55"/>
      <c r="H14" s="5"/>
      <c r="I14" s="54"/>
      <c r="J14" s="57">
        <v>43139</v>
      </c>
      <c r="K14" s="102"/>
      <c r="L14" s="103"/>
      <c r="M14" s="73"/>
      <c r="N14" s="55"/>
      <c r="P14" s="54"/>
      <c r="Q14" s="57">
        <v>43139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43140</v>
      </c>
      <c r="D15" s="102"/>
      <c r="E15" s="103"/>
      <c r="F15" s="74"/>
      <c r="G15" s="55"/>
      <c r="H15" s="5"/>
      <c r="I15" s="54"/>
      <c r="J15" s="57">
        <v>43140</v>
      </c>
      <c r="K15" s="102"/>
      <c r="L15" s="103"/>
      <c r="M15" s="74"/>
      <c r="N15" s="55"/>
      <c r="P15" s="54"/>
      <c r="Q15" s="57">
        <v>43140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43141</v>
      </c>
      <c r="D16" s="102"/>
      <c r="E16" s="103"/>
      <c r="F16" s="73"/>
      <c r="G16" s="55"/>
      <c r="H16" s="5"/>
      <c r="I16" s="54"/>
      <c r="J16" s="57">
        <v>43141</v>
      </c>
      <c r="K16" s="102"/>
      <c r="L16" s="103"/>
      <c r="M16" s="73"/>
      <c r="N16" s="55"/>
      <c r="P16" s="54"/>
      <c r="Q16" s="57">
        <v>43141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43142</v>
      </c>
      <c r="D17" s="102"/>
      <c r="E17" s="103"/>
      <c r="F17" s="73"/>
      <c r="G17" s="55"/>
      <c r="H17" s="5"/>
      <c r="I17" s="58"/>
      <c r="J17" s="57">
        <v>43142</v>
      </c>
      <c r="K17" s="102"/>
      <c r="L17" s="103"/>
      <c r="M17" s="73"/>
      <c r="N17" s="59"/>
      <c r="O17" s="6"/>
      <c r="P17" s="58"/>
      <c r="Q17" s="57">
        <v>43142</v>
      </c>
      <c r="R17" s="102"/>
      <c r="S17" s="103"/>
      <c r="T17" s="73">
        <f t="shared" si="0"/>
        <v>0</v>
      </c>
      <c r="U17" s="59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2:33" customFormat="1" x14ac:dyDescent="0.2">
      <c r="B18" s="54"/>
      <c r="C18" s="57">
        <v>43143</v>
      </c>
      <c r="D18" s="102"/>
      <c r="E18" s="103"/>
      <c r="F18" s="73"/>
      <c r="G18" s="55"/>
      <c r="H18" s="5"/>
      <c r="I18" s="58"/>
      <c r="J18" s="57">
        <v>43143</v>
      </c>
      <c r="K18" s="102"/>
      <c r="L18" s="103"/>
      <c r="M18" s="73"/>
      <c r="N18" s="59"/>
      <c r="O18" s="6"/>
      <c r="P18" s="58"/>
      <c r="Q18" s="57">
        <v>43143</v>
      </c>
      <c r="R18" s="102"/>
      <c r="S18" s="103"/>
      <c r="T18" s="74">
        <f t="shared" si="0"/>
        <v>0</v>
      </c>
      <c r="U18" s="5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</row>
    <row r="19" spans="2:33" customFormat="1" x14ac:dyDescent="0.2">
      <c r="B19" s="54"/>
      <c r="C19" s="57">
        <v>43144</v>
      </c>
      <c r="D19" s="102"/>
      <c r="E19" s="103"/>
      <c r="F19" s="73"/>
      <c r="G19" s="55"/>
      <c r="H19" s="5"/>
      <c r="I19" s="58"/>
      <c r="J19" s="57">
        <v>43144</v>
      </c>
      <c r="K19" s="102"/>
      <c r="L19" s="103"/>
      <c r="M19" s="73"/>
      <c r="N19" s="59"/>
      <c r="O19" s="6"/>
      <c r="P19" s="58"/>
      <c r="Q19" s="57">
        <v>43144</v>
      </c>
      <c r="R19" s="102"/>
      <c r="S19" s="103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43145</v>
      </c>
      <c r="D20" s="102"/>
      <c r="E20" s="103"/>
      <c r="F20" s="73"/>
      <c r="G20" s="55"/>
      <c r="H20" s="5"/>
      <c r="I20" s="58"/>
      <c r="J20" s="57">
        <v>43145</v>
      </c>
      <c r="K20" s="102"/>
      <c r="L20" s="103"/>
      <c r="M20" s="73"/>
      <c r="N20" s="59"/>
      <c r="O20" s="6"/>
      <c r="P20" s="58"/>
      <c r="Q20" s="57">
        <v>43145</v>
      </c>
      <c r="R20" s="102"/>
      <c r="S20" s="103"/>
      <c r="T20" s="74">
        <f t="shared" si="0"/>
        <v>0</v>
      </c>
      <c r="U20" s="59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</row>
    <row r="21" spans="2:33" customFormat="1" x14ac:dyDescent="0.2">
      <c r="B21" s="54"/>
      <c r="C21" s="57">
        <v>43146</v>
      </c>
      <c r="D21" s="102"/>
      <c r="E21" s="103"/>
      <c r="F21" s="73"/>
      <c r="G21" s="55"/>
      <c r="H21" s="6"/>
      <c r="I21" s="58"/>
      <c r="J21" s="57">
        <v>43146</v>
      </c>
      <c r="K21" s="102"/>
      <c r="L21" s="103"/>
      <c r="M21" s="73"/>
      <c r="N21" s="59"/>
      <c r="O21" s="6"/>
      <c r="P21" s="58"/>
      <c r="Q21" s="57">
        <v>43146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43147</v>
      </c>
      <c r="D22" s="102"/>
      <c r="E22" s="103"/>
      <c r="F22" s="73"/>
      <c r="G22" s="55"/>
      <c r="H22" s="6"/>
      <c r="I22" s="58"/>
      <c r="J22" s="57">
        <v>43147</v>
      </c>
      <c r="K22" s="102"/>
      <c r="L22" s="103"/>
      <c r="M22" s="73"/>
      <c r="N22" s="59"/>
      <c r="O22" s="6"/>
      <c r="P22" s="58"/>
      <c r="Q22" s="57">
        <v>43147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43148</v>
      </c>
      <c r="D23" s="102"/>
      <c r="E23" s="103"/>
      <c r="F23" s="73"/>
      <c r="G23" s="55"/>
      <c r="H23" s="5"/>
      <c r="I23" s="58"/>
      <c r="J23" s="57">
        <v>43148</v>
      </c>
      <c r="K23" s="102"/>
      <c r="L23" s="103"/>
      <c r="M23" s="73"/>
      <c r="N23" s="59"/>
      <c r="O23" s="6"/>
      <c r="P23" s="58"/>
      <c r="Q23" s="57">
        <v>43148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43149</v>
      </c>
      <c r="D24" s="102"/>
      <c r="E24" s="103"/>
      <c r="F24" s="73"/>
      <c r="G24" s="55"/>
      <c r="H24" s="5"/>
      <c r="I24" s="58"/>
      <c r="J24" s="57">
        <v>43149</v>
      </c>
      <c r="K24" s="102"/>
      <c r="L24" s="103"/>
      <c r="M24" s="73"/>
      <c r="N24" s="59"/>
      <c r="O24" s="6"/>
      <c r="P24" s="58"/>
      <c r="Q24" s="57">
        <v>43149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43150</v>
      </c>
      <c r="D25" s="102"/>
      <c r="E25" s="103"/>
      <c r="F25" s="73"/>
      <c r="G25" s="55"/>
      <c r="H25" s="5"/>
      <c r="I25" s="58"/>
      <c r="J25" s="57">
        <v>43150</v>
      </c>
      <c r="K25" s="102"/>
      <c r="L25" s="103"/>
      <c r="M25" s="73"/>
      <c r="N25" s="59"/>
      <c r="O25" s="6"/>
      <c r="P25" s="58"/>
      <c r="Q25" s="57">
        <v>43150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43151</v>
      </c>
      <c r="D26" s="102"/>
      <c r="E26" s="103"/>
      <c r="F26" s="73"/>
      <c r="G26" s="55"/>
      <c r="H26" s="5"/>
      <c r="I26" s="58"/>
      <c r="J26" s="57">
        <v>43151</v>
      </c>
      <c r="K26" s="102"/>
      <c r="L26" s="103"/>
      <c r="M26" s="73"/>
      <c r="N26" s="59"/>
      <c r="O26" s="6"/>
      <c r="P26" s="58"/>
      <c r="Q26" s="57">
        <v>43151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43152</v>
      </c>
      <c r="D27" s="102"/>
      <c r="E27" s="103"/>
      <c r="F27" s="73"/>
      <c r="G27" s="55"/>
      <c r="H27" s="5"/>
      <c r="I27" s="58"/>
      <c r="J27" s="57">
        <v>43152</v>
      </c>
      <c r="K27" s="102"/>
      <c r="L27" s="103"/>
      <c r="M27" s="73"/>
      <c r="N27" s="59"/>
      <c r="O27" s="6"/>
      <c r="P27" s="58"/>
      <c r="Q27" s="57">
        <v>43152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43153</v>
      </c>
      <c r="D28" s="102"/>
      <c r="E28" s="103"/>
      <c r="F28" s="73"/>
      <c r="G28" s="55"/>
      <c r="H28" s="5"/>
      <c r="I28" s="58"/>
      <c r="J28" s="57">
        <v>43153</v>
      </c>
      <c r="K28" s="102"/>
      <c r="L28" s="103"/>
      <c r="M28" s="73"/>
      <c r="N28" s="59"/>
      <c r="O28" s="6"/>
      <c r="P28" s="58"/>
      <c r="Q28" s="57">
        <v>43153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43154</v>
      </c>
      <c r="D29" s="102"/>
      <c r="E29" s="103"/>
      <c r="F29" s="73"/>
      <c r="G29" s="55"/>
      <c r="H29" s="5"/>
      <c r="I29" s="58"/>
      <c r="J29" s="57">
        <v>43154</v>
      </c>
      <c r="K29" s="102"/>
      <c r="L29" s="103"/>
      <c r="M29" s="73"/>
      <c r="N29" s="59"/>
      <c r="O29" s="6"/>
      <c r="P29" s="58"/>
      <c r="Q29" s="57">
        <v>43154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43155</v>
      </c>
      <c r="D30" s="102"/>
      <c r="E30" s="103"/>
      <c r="F30" s="73"/>
      <c r="G30" s="55"/>
      <c r="H30" s="5"/>
      <c r="I30" s="58"/>
      <c r="J30" s="57">
        <v>43155</v>
      </c>
      <c r="K30" s="102"/>
      <c r="L30" s="103"/>
      <c r="M30" s="73"/>
      <c r="N30" s="59"/>
      <c r="O30" s="6"/>
      <c r="P30" s="58"/>
      <c r="Q30" s="57">
        <v>43155</v>
      </c>
      <c r="R30" s="102"/>
      <c r="S30" s="103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43156</v>
      </c>
      <c r="D31" s="102"/>
      <c r="E31" s="103"/>
      <c r="F31" s="73"/>
      <c r="G31" s="55"/>
      <c r="H31" s="5"/>
      <c r="I31" s="58"/>
      <c r="J31" s="57">
        <v>43156</v>
      </c>
      <c r="K31" s="102"/>
      <c r="L31" s="103"/>
      <c r="M31" s="73"/>
      <c r="N31" s="59"/>
      <c r="O31" s="6"/>
      <c r="P31" s="58"/>
      <c r="Q31" s="57">
        <v>43156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43157</v>
      </c>
      <c r="D32" s="102"/>
      <c r="E32" s="103"/>
      <c r="F32" s="73"/>
      <c r="G32" s="55"/>
      <c r="H32" s="5"/>
      <c r="I32" s="58"/>
      <c r="J32" s="57">
        <v>43157</v>
      </c>
      <c r="K32" s="102"/>
      <c r="L32" s="103"/>
      <c r="M32" s="73"/>
      <c r="N32" s="59"/>
      <c r="O32" s="6"/>
      <c r="P32" s="58"/>
      <c r="Q32" s="57">
        <v>43157</v>
      </c>
      <c r="R32" s="102"/>
      <c r="S32" s="103"/>
      <c r="T32" s="74">
        <f t="shared" si="0"/>
        <v>0</v>
      </c>
      <c r="U32" s="59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:62" x14ac:dyDescent="0.2">
      <c r="B33" s="54"/>
      <c r="C33" s="57">
        <v>43158</v>
      </c>
      <c r="D33" s="102"/>
      <c r="E33" s="103"/>
      <c r="F33" s="73"/>
      <c r="G33" s="55"/>
      <c r="H33" s="5"/>
      <c r="I33" s="58"/>
      <c r="J33" s="57">
        <v>43158</v>
      </c>
      <c r="K33" s="102"/>
      <c r="L33" s="103"/>
      <c r="M33" s="73"/>
      <c r="N33" s="59"/>
      <c r="P33" s="58"/>
      <c r="Q33" s="57">
        <v>43158</v>
      </c>
      <c r="R33" s="102"/>
      <c r="S33" s="103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43159</v>
      </c>
      <c r="D34" s="102"/>
      <c r="E34" s="103"/>
      <c r="F34" s="73"/>
      <c r="G34" s="55"/>
      <c r="H34" s="5"/>
      <c r="I34" s="58"/>
      <c r="J34" s="57">
        <v>43159</v>
      </c>
      <c r="K34" s="102"/>
      <c r="L34" s="103"/>
      <c r="M34" s="73"/>
      <c r="N34" s="59"/>
      <c r="P34" s="58"/>
      <c r="Q34" s="57">
        <v>43159</v>
      </c>
      <c r="R34" s="102"/>
      <c r="S34" s="103"/>
      <c r="T34" s="74">
        <f t="shared" si="0"/>
        <v>0</v>
      </c>
      <c r="U34" s="59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/>
      <c r="D35" s="102"/>
      <c r="E35" s="103"/>
      <c r="F35" s="73"/>
      <c r="G35" s="55"/>
      <c r="H35" s="5"/>
      <c r="I35" s="58"/>
      <c r="J35" s="57"/>
      <c r="K35" s="102"/>
      <c r="L35" s="103"/>
      <c r="M35" s="73"/>
      <c r="N35" s="59"/>
      <c r="P35" s="58"/>
      <c r="Q35" s="57"/>
      <c r="R35" s="102"/>
      <c r="S35" s="103"/>
      <c r="T35" s="73"/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/>
      <c r="D36" s="102"/>
      <c r="E36" s="103"/>
      <c r="F36" s="73"/>
      <c r="G36" s="55"/>
      <c r="H36" s="5"/>
      <c r="I36" s="58"/>
      <c r="J36" s="57"/>
      <c r="K36" s="102"/>
      <c r="L36" s="103"/>
      <c r="M36" s="73"/>
      <c r="N36" s="59"/>
      <c r="P36" s="58"/>
      <c r="Q36" s="57"/>
      <c r="R36" s="102"/>
      <c r="S36" s="103"/>
      <c r="T36" s="74"/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/>
      <c r="D37" s="102"/>
      <c r="E37" s="103"/>
      <c r="F37" s="73"/>
      <c r="G37" s="55"/>
      <c r="H37" s="5"/>
      <c r="I37" s="58"/>
      <c r="J37" s="57"/>
      <c r="K37" s="102"/>
      <c r="L37" s="103"/>
      <c r="M37" s="73"/>
      <c r="N37" s="59"/>
      <c r="P37" s="58"/>
      <c r="Q37" s="57"/>
      <c r="R37" s="102"/>
      <c r="S37" s="103"/>
      <c r="T37" s="73"/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T34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T6" sqref="T6"/>
    </sheetView>
  </sheetViews>
  <sheetFormatPr baseColWidth="10" defaultColWidth="8.83203125" defaultRowHeight="15" x14ac:dyDescent="0.2"/>
  <cols>
    <col min="1" max="1" width="0.5" style="6" customWidth="1"/>
    <col min="4" max="5" width="15.83203125" customWidth="1"/>
    <col min="6" max="6" width="14.5" customWidth="1"/>
    <col min="8" max="8" width="2.1640625" style="6" customWidth="1"/>
    <col min="9" max="10" width="8.83203125" style="6"/>
    <col min="11" max="12" width="15.83203125" style="6" customWidth="1"/>
    <col min="13" max="13" width="15.33203125" style="6" customWidth="1"/>
    <col min="14" max="14" width="8.83203125" style="6"/>
    <col min="15" max="15" width="1.83203125" style="6" customWidth="1"/>
    <col min="18" max="19" width="15.8320312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62" s="8" customFormat="1" ht="45" thickTop="1" thickBot="1" x14ac:dyDescent="0.45">
      <c r="A2" s="7"/>
      <c r="B2" s="104" t="s">
        <v>8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76">
        <f>Februari!T41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43160</v>
      </c>
      <c r="D7" s="102"/>
      <c r="E7" s="103"/>
      <c r="F7" s="73"/>
      <c r="G7" s="55"/>
      <c r="H7" s="5"/>
      <c r="I7" s="54"/>
      <c r="J7" s="57">
        <v>43160</v>
      </c>
      <c r="K7" s="102"/>
      <c r="L7" s="103"/>
      <c r="M7" s="73"/>
      <c r="N7" s="55"/>
      <c r="P7" s="54"/>
      <c r="Q7" s="57">
        <v>43160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43161</v>
      </c>
      <c r="D8" s="102"/>
      <c r="E8" s="103"/>
      <c r="F8" s="74"/>
      <c r="G8" s="55"/>
      <c r="H8" s="5"/>
      <c r="I8" s="54"/>
      <c r="J8" s="57">
        <v>43161</v>
      </c>
      <c r="K8" s="102"/>
      <c r="L8" s="103"/>
      <c r="M8" s="74"/>
      <c r="N8" s="55"/>
      <c r="P8" s="54"/>
      <c r="Q8" s="57">
        <v>43161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43162</v>
      </c>
      <c r="D9" s="102"/>
      <c r="E9" s="103"/>
      <c r="F9" s="73"/>
      <c r="G9" s="55"/>
      <c r="H9" s="5"/>
      <c r="I9" s="54"/>
      <c r="J9" s="57">
        <v>43162</v>
      </c>
      <c r="K9" s="102"/>
      <c r="L9" s="103"/>
      <c r="M9" s="73"/>
      <c r="N9" s="55"/>
      <c r="P9" s="54"/>
      <c r="Q9" s="57">
        <v>43162</v>
      </c>
      <c r="R9" s="102"/>
      <c r="S9" s="103"/>
      <c r="T9" s="73">
        <f t="shared" ref="T9:T37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43163</v>
      </c>
      <c r="D10" s="102"/>
      <c r="E10" s="103"/>
      <c r="F10" s="73"/>
      <c r="G10" s="55"/>
      <c r="H10" s="5"/>
      <c r="I10" s="54"/>
      <c r="J10" s="57">
        <v>43163</v>
      </c>
      <c r="K10" s="102"/>
      <c r="L10" s="103"/>
      <c r="M10" s="73"/>
      <c r="N10" s="55"/>
      <c r="P10" s="54"/>
      <c r="Q10" s="57">
        <v>43163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43164</v>
      </c>
      <c r="D11" s="102"/>
      <c r="E11" s="103"/>
      <c r="F11" s="73"/>
      <c r="G11" s="55"/>
      <c r="H11" s="5"/>
      <c r="I11" s="54"/>
      <c r="J11" s="57">
        <v>43164</v>
      </c>
      <c r="K11" s="102"/>
      <c r="L11" s="103"/>
      <c r="M11" s="73"/>
      <c r="N11" s="55"/>
      <c r="P11" s="54"/>
      <c r="Q11" s="57">
        <v>43164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43165</v>
      </c>
      <c r="D12" s="102"/>
      <c r="E12" s="103"/>
      <c r="F12" s="73"/>
      <c r="G12" s="55"/>
      <c r="H12" s="5"/>
      <c r="I12" s="54"/>
      <c r="J12" s="57">
        <v>43165</v>
      </c>
      <c r="K12" s="102"/>
      <c r="L12" s="103"/>
      <c r="M12" s="73"/>
      <c r="N12" s="55"/>
      <c r="P12" s="54"/>
      <c r="Q12" s="57">
        <v>43165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43166</v>
      </c>
      <c r="D13" s="102"/>
      <c r="E13" s="103"/>
      <c r="F13" s="73"/>
      <c r="G13" s="55"/>
      <c r="H13" s="5"/>
      <c r="I13" s="54"/>
      <c r="J13" s="57">
        <v>43166</v>
      </c>
      <c r="K13" s="102"/>
      <c r="L13" s="103"/>
      <c r="M13" s="73"/>
      <c r="N13" s="55"/>
      <c r="P13" s="54"/>
      <c r="Q13" s="57">
        <v>43166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43167</v>
      </c>
      <c r="D14" s="102"/>
      <c r="E14" s="103"/>
      <c r="F14" s="73"/>
      <c r="G14" s="55"/>
      <c r="H14" s="5"/>
      <c r="I14" s="54"/>
      <c r="J14" s="57">
        <v>43167</v>
      </c>
      <c r="K14" s="102"/>
      <c r="L14" s="103"/>
      <c r="M14" s="73"/>
      <c r="N14" s="55"/>
      <c r="P14" s="54"/>
      <c r="Q14" s="57">
        <v>43167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43168</v>
      </c>
      <c r="D15" s="102"/>
      <c r="E15" s="103"/>
      <c r="F15" s="74"/>
      <c r="G15" s="55"/>
      <c r="H15" s="5"/>
      <c r="I15" s="54"/>
      <c r="J15" s="57">
        <v>43168</v>
      </c>
      <c r="K15" s="102"/>
      <c r="L15" s="103"/>
      <c r="M15" s="74"/>
      <c r="N15" s="55"/>
      <c r="P15" s="54"/>
      <c r="Q15" s="57">
        <v>43168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43169</v>
      </c>
      <c r="D16" s="102"/>
      <c r="E16" s="103"/>
      <c r="F16" s="73"/>
      <c r="G16" s="55"/>
      <c r="H16" s="5"/>
      <c r="I16" s="54"/>
      <c r="J16" s="57">
        <v>43169</v>
      </c>
      <c r="K16" s="102"/>
      <c r="L16" s="103"/>
      <c r="M16" s="73"/>
      <c r="N16" s="55"/>
      <c r="P16" s="54"/>
      <c r="Q16" s="57">
        <v>43169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43170</v>
      </c>
      <c r="D17" s="102"/>
      <c r="E17" s="103"/>
      <c r="F17" s="73"/>
      <c r="G17" s="55"/>
      <c r="H17" s="5"/>
      <c r="I17" s="58"/>
      <c r="J17" s="57">
        <v>43170</v>
      </c>
      <c r="K17" s="102"/>
      <c r="L17" s="103"/>
      <c r="M17" s="73"/>
      <c r="N17" s="59"/>
      <c r="O17" s="6"/>
      <c r="P17" s="58"/>
      <c r="Q17" s="57">
        <v>43170</v>
      </c>
      <c r="R17" s="102"/>
      <c r="S17" s="103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43171</v>
      </c>
      <c r="D18" s="102"/>
      <c r="E18" s="103"/>
      <c r="F18" s="73"/>
      <c r="G18" s="55"/>
      <c r="H18" s="5"/>
      <c r="I18" s="58"/>
      <c r="J18" s="57">
        <v>43171</v>
      </c>
      <c r="K18" s="102"/>
      <c r="L18" s="103"/>
      <c r="M18" s="73"/>
      <c r="N18" s="59"/>
      <c r="O18" s="6"/>
      <c r="P18" s="58"/>
      <c r="Q18" s="57">
        <v>43171</v>
      </c>
      <c r="R18" s="102"/>
      <c r="S18" s="103"/>
      <c r="T18" s="74">
        <f t="shared" si="0"/>
        <v>0</v>
      </c>
      <c r="U18" s="59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</row>
    <row r="19" spans="2:33" customFormat="1" x14ac:dyDescent="0.2">
      <c r="B19" s="54"/>
      <c r="C19" s="57">
        <v>43172</v>
      </c>
      <c r="D19" s="102"/>
      <c r="E19" s="103"/>
      <c r="F19" s="73"/>
      <c r="G19" s="55"/>
      <c r="H19" s="5"/>
      <c r="I19" s="58"/>
      <c r="J19" s="57">
        <v>43172</v>
      </c>
      <c r="K19" s="102"/>
      <c r="L19" s="103"/>
      <c r="M19" s="73"/>
      <c r="N19" s="59"/>
      <c r="O19" s="6"/>
      <c r="P19" s="58"/>
      <c r="Q19" s="57">
        <v>43172</v>
      </c>
      <c r="R19" s="102"/>
      <c r="S19" s="103"/>
      <c r="T19" s="73">
        <f t="shared" si="0"/>
        <v>0</v>
      </c>
      <c r="U19" s="59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</row>
    <row r="20" spans="2:33" customFormat="1" x14ac:dyDescent="0.2">
      <c r="B20" s="54"/>
      <c r="C20" s="57">
        <v>43173</v>
      </c>
      <c r="D20" s="102"/>
      <c r="E20" s="103"/>
      <c r="F20" s="73"/>
      <c r="G20" s="55"/>
      <c r="H20" s="5"/>
      <c r="I20" s="58"/>
      <c r="J20" s="57">
        <v>43173</v>
      </c>
      <c r="K20" s="102"/>
      <c r="L20" s="103"/>
      <c r="M20" s="73"/>
      <c r="N20" s="59"/>
      <c r="O20" s="6"/>
      <c r="P20" s="58"/>
      <c r="Q20" s="57">
        <v>43173</v>
      </c>
      <c r="R20" s="102"/>
      <c r="S20" s="103"/>
      <c r="T20" s="74">
        <f t="shared" si="0"/>
        <v>0</v>
      </c>
      <c r="U20" s="59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</row>
    <row r="21" spans="2:33" customFormat="1" x14ac:dyDescent="0.2">
      <c r="B21" s="54"/>
      <c r="C21" s="57">
        <v>43174</v>
      </c>
      <c r="D21" s="102"/>
      <c r="E21" s="103"/>
      <c r="F21" s="73"/>
      <c r="G21" s="55"/>
      <c r="H21" s="6"/>
      <c r="I21" s="58"/>
      <c r="J21" s="57">
        <v>43174</v>
      </c>
      <c r="K21" s="102"/>
      <c r="L21" s="103"/>
      <c r="M21" s="73"/>
      <c r="N21" s="59"/>
      <c r="O21" s="6"/>
      <c r="P21" s="58"/>
      <c r="Q21" s="57">
        <v>43174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43175</v>
      </c>
      <c r="D22" s="102"/>
      <c r="E22" s="103"/>
      <c r="F22" s="73"/>
      <c r="G22" s="55"/>
      <c r="H22" s="6"/>
      <c r="I22" s="58"/>
      <c r="J22" s="57">
        <v>43175</v>
      </c>
      <c r="K22" s="102"/>
      <c r="L22" s="103"/>
      <c r="M22" s="73"/>
      <c r="N22" s="59"/>
      <c r="O22" s="6"/>
      <c r="P22" s="58"/>
      <c r="Q22" s="57">
        <v>43175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43176</v>
      </c>
      <c r="D23" s="102"/>
      <c r="E23" s="103"/>
      <c r="F23" s="73"/>
      <c r="G23" s="55"/>
      <c r="H23" s="5"/>
      <c r="I23" s="58"/>
      <c r="J23" s="57">
        <v>43176</v>
      </c>
      <c r="K23" s="102"/>
      <c r="L23" s="103"/>
      <c r="M23" s="73"/>
      <c r="N23" s="59"/>
      <c r="O23" s="6"/>
      <c r="P23" s="58"/>
      <c r="Q23" s="57">
        <v>43176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43177</v>
      </c>
      <c r="D24" s="102"/>
      <c r="E24" s="103"/>
      <c r="F24" s="73"/>
      <c r="G24" s="55"/>
      <c r="H24" s="5"/>
      <c r="I24" s="58"/>
      <c r="J24" s="57">
        <v>43177</v>
      </c>
      <c r="K24" s="102"/>
      <c r="L24" s="103"/>
      <c r="M24" s="73"/>
      <c r="N24" s="59"/>
      <c r="O24" s="6"/>
      <c r="P24" s="58"/>
      <c r="Q24" s="57">
        <v>43177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43178</v>
      </c>
      <c r="D25" s="102"/>
      <c r="E25" s="103"/>
      <c r="F25" s="73"/>
      <c r="G25" s="55"/>
      <c r="H25" s="5"/>
      <c r="I25" s="58"/>
      <c r="J25" s="57">
        <v>43178</v>
      </c>
      <c r="K25" s="102"/>
      <c r="L25" s="103"/>
      <c r="M25" s="73"/>
      <c r="N25" s="59"/>
      <c r="O25" s="6"/>
      <c r="P25" s="58"/>
      <c r="Q25" s="57">
        <v>43178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43179</v>
      </c>
      <c r="D26" s="102"/>
      <c r="E26" s="103"/>
      <c r="F26" s="73"/>
      <c r="G26" s="55"/>
      <c r="H26" s="5"/>
      <c r="I26" s="58"/>
      <c r="J26" s="57">
        <v>43179</v>
      </c>
      <c r="K26" s="102"/>
      <c r="L26" s="103"/>
      <c r="M26" s="73"/>
      <c r="N26" s="59"/>
      <c r="O26" s="6"/>
      <c r="P26" s="58"/>
      <c r="Q26" s="57">
        <v>43179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43180</v>
      </c>
      <c r="D27" s="102"/>
      <c r="E27" s="103"/>
      <c r="F27" s="73"/>
      <c r="G27" s="55"/>
      <c r="H27" s="5"/>
      <c r="I27" s="58"/>
      <c r="J27" s="57">
        <v>43180</v>
      </c>
      <c r="K27" s="102"/>
      <c r="L27" s="103"/>
      <c r="M27" s="73"/>
      <c r="N27" s="59"/>
      <c r="O27" s="6"/>
      <c r="P27" s="58"/>
      <c r="Q27" s="57">
        <v>43180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43181</v>
      </c>
      <c r="D28" s="102"/>
      <c r="E28" s="103"/>
      <c r="F28" s="73"/>
      <c r="G28" s="55"/>
      <c r="H28" s="5"/>
      <c r="I28" s="58"/>
      <c r="J28" s="57">
        <v>43181</v>
      </c>
      <c r="K28" s="102"/>
      <c r="L28" s="103"/>
      <c r="M28" s="73"/>
      <c r="N28" s="59"/>
      <c r="O28" s="6"/>
      <c r="P28" s="58"/>
      <c r="Q28" s="57">
        <v>43181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43182</v>
      </c>
      <c r="D29" s="102"/>
      <c r="E29" s="103"/>
      <c r="F29" s="73"/>
      <c r="G29" s="55"/>
      <c r="H29" s="5"/>
      <c r="I29" s="58"/>
      <c r="J29" s="57">
        <v>43182</v>
      </c>
      <c r="K29" s="102"/>
      <c r="L29" s="103"/>
      <c r="M29" s="73"/>
      <c r="N29" s="59"/>
      <c r="O29" s="6"/>
      <c r="P29" s="58"/>
      <c r="Q29" s="57">
        <v>43182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43183</v>
      </c>
      <c r="D30" s="102"/>
      <c r="E30" s="103"/>
      <c r="F30" s="73"/>
      <c r="G30" s="55"/>
      <c r="H30" s="5"/>
      <c r="I30" s="58"/>
      <c r="J30" s="57">
        <v>43183</v>
      </c>
      <c r="K30" s="102"/>
      <c r="L30" s="103"/>
      <c r="M30" s="73"/>
      <c r="N30" s="59"/>
      <c r="O30" s="6"/>
      <c r="P30" s="58"/>
      <c r="Q30" s="57">
        <v>43183</v>
      </c>
      <c r="R30" s="102"/>
      <c r="S30" s="103"/>
      <c r="T30" s="74">
        <f t="shared" si="0"/>
        <v>0</v>
      </c>
      <c r="U30" s="59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2:33" customFormat="1" x14ac:dyDescent="0.2">
      <c r="B31" s="54"/>
      <c r="C31" s="57">
        <v>43184</v>
      </c>
      <c r="D31" s="102"/>
      <c r="E31" s="103"/>
      <c r="F31" s="73"/>
      <c r="G31" s="55"/>
      <c r="H31" s="5"/>
      <c r="I31" s="58"/>
      <c r="J31" s="57">
        <v>43184</v>
      </c>
      <c r="K31" s="102"/>
      <c r="L31" s="103"/>
      <c r="M31" s="73"/>
      <c r="N31" s="59"/>
      <c r="O31" s="6"/>
      <c r="P31" s="58"/>
      <c r="Q31" s="57">
        <v>43184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43185</v>
      </c>
      <c r="D32" s="102"/>
      <c r="E32" s="103"/>
      <c r="F32" s="73"/>
      <c r="G32" s="55"/>
      <c r="H32" s="5"/>
      <c r="I32" s="58"/>
      <c r="J32" s="57">
        <v>43185</v>
      </c>
      <c r="K32" s="102"/>
      <c r="L32" s="103"/>
      <c r="M32" s="73"/>
      <c r="N32" s="59"/>
      <c r="O32" s="6"/>
      <c r="P32" s="58"/>
      <c r="Q32" s="57">
        <v>43185</v>
      </c>
      <c r="R32" s="102"/>
      <c r="S32" s="103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43186</v>
      </c>
      <c r="D33" s="102"/>
      <c r="E33" s="103"/>
      <c r="F33" s="73"/>
      <c r="G33" s="55"/>
      <c r="H33" s="5"/>
      <c r="I33" s="58"/>
      <c r="J33" s="57">
        <v>43186</v>
      </c>
      <c r="K33" s="102"/>
      <c r="L33" s="103"/>
      <c r="M33" s="73"/>
      <c r="N33" s="59"/>
      <c r="P33" s="58"/>
      <c r="Q33" s="57">
        <v>43186</v>
      </c>
      <c r="R33" s="102"/>
      <c r="S33" s="103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43187</v>
      </c>
      <c r="D34" s="102"/>
      <c r="E34" s="103"/>
      <c r="F34" s="73"/>
      <c r="G34" s="55"/>
      <c r="H34" s="5"/>
      <c r="I34" s="58"/>
      <c r="J34" s="57">
        <v>43187</v>
      </c>
      <c r="K34" s="102"/>
      <c r="L34" s="103"/>
      <c r="M34" s="73"/>
      <c r="N34" s="59"/>
      <c r="P34" s="58"/>
      <c r="Q34" s="57">
        <v>43187</v>
      </c>
      <c r="R34" s="102"/>
      <c r="S34" s="103"/>
      <c r="T34" s="74">
        <f t="shared" si="0"/>
        <v>0</v>
      </c>
      <c r="U34" s="59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43188</v>
      </c>
      <c r="D35" s="102"/>
      <c r="E35" s="103"/>
      <c r="F35" s="73"/>
      <c r="G35" s="55"/>
      <c r="H35" s="5"/>
      <c r="I35" s="58"/>
      <c r="J35" s="57">
        <v>43188</v>
      </c>
      <c r="K35" s="102"/>
      <c r="L35" s="103"/>
      <c r="M35" s="73"/>
      <c r="N35" s="59"/>
      <c r="P35" s="58"/>
      <c r="Q35" s="57">
        <v>43188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43189</v>
      </c>
      <c r="D36" s="102"/>
      <c r="E36" s="103"/>
      <c r="F36" s="73"/>
      <c r="G36" s="55"/>
      <c r="H36" s="5"/>
      <c r="I36" s="58"/>
      <c r="J36" s="57">
        <v>43189</v>
      </c>
      <c r="K36" s="102"/>
      <c r="L36" s="103"/>
      <c r="M36" s="73"/>
      <c r="N36" s="59"/>
      <c r="P36" s="58"/>
      <c r="Q36" s="57">
        <v>43189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>
        <v>43190</v>
      </c>
      <c r="D37" s="102"/>
      <c r="E37" s="103"/>
      <c r="F37" s="73"/>
      <c r="G37" s="55"/>
      <c r="H37" s="5"/>
      <c r="I37" s="58"/>
      <c r="J37" s="57">
        <v>43190</v>
      </c>
      <c r="K37" s="102"/>
      <c r="L37" s="103"/>
      <c r="M37" s="73"/>
      <c r="N37" s="59"/>
      <c r="P37" s="58"/>
      <c r="Q37" s="57">
        <v>43190</v>
      </c>
      <c r="R37" s="102"/>
      <c r="S37" s="103"/>
      <c r="T37" s="73">
        <f t="shared" si="0"/>
        <v>0</v>
      </c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T37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6"/>
    </sheetView>
  </sheetViews>
  <sheetFormatPr baseColWidth="10" defaultColWidth="8.83203125" defaultRowHeight="15" x14ac:dyDescent="0.2"/>
  <cols>
    <col min="1" max="1" width="0.5" style="6" customWidth="1"/>
    <col min="4" max="5" width="15.83203125" customWidth="1"/>
    <col min="6" max="6" width="14.5" customWidth="1"/>
    <col min="8" max="8" width="2.1640625" style="6" customWidth="1"/>
    <col min="9" max="10" width="8.83203125" style="6"/>
    <col min="11" max="12" width="15.83203125" style="6" customWidth="1"/>
    <col min="13" max="13" width="15.33203125" style="6" customWidth="1"/>
    <col min="14" max="14" width="8.83203125" style="6"/>
    <col min="15" max="15" width="1.83203125" style="6" customWidth="1"/>
    <col min="18" max="19" width="15.8320312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9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Maart!T41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43191</v>
      </c>
      <c r="D7" s="102"/>
      <c r="E7" s="103"/>
      <c r="F7" s="73"/>
      <c r="G7" s="55"/>
      <c r="H7" s="5"/>
      <c r="I7" s="54"/>
      <c r="J7" s="57">
        <v>43191</v>
      </c>
      <c r="K7" s="102"/>
      <c r="L7" s="103"/>
      <c r="M7" s="73"/>
      <c r="N7" s="55"/>
      <c r="P7" s="54"/>
      <c r="Q7" s="57">
        <v>43191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43192</v>
      </c>
      <c r="D8" s="102"/>
      <c r="E8" s="103"/>
      <c r="F8" s="74"/>
      <c r="G8" s="55"/>
      <c r="H8" s="5"/>
      <c r="I8" s="54"/>
      <c r="J8" s="57">
        <v>43192</v>
      </c>
      <c r="K8" s="102"/>
      <c r="L8" s="103"/>
      <c r="M8" s="74"/>
      <c r="N8" s="55"/>
      <c r="P8" s="54"/>
      <c r="Q8" s="57">
        <v>43192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43193</v>
      </c>
      <c r="D9" s="102"/>
      <c r="E9" s="103"/>
      <c r="F9" s="73"/>
      <c r="G9" s="55"/>
      <c r="H9" s="5"/>
      <c r="I9" s="54"/>
      <c r="J9" s="57">
        <v>43193</v>
      </c>
      <c r="K9" s="102"/>
      <c r="L9" s="103"/>
      <c r="M9" s="73"/>
      <c r="N9" s="55"/>
      <c r="P9" s="54"/>
      <c r="Q9" s="57">
        <v>43193</v>
      </c>
      <c r="R9" s="102"/>
      <c r="S9" s="103"/>
      <c r="T9" s="73">
        <f t="shared" ref="T9:T36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43194</v>
      </c>
      <c r="D10" s="102"/>
      <c r="E10" s="103"/>
      <c r="F10" s="73"/>
      <c r="G10" s="55"/>
      <c r="H10" s="5"/>
      <c r="I10" s="54"/>
      <c r="J10" s="57">
        <v>43194</v>
      </c>
      <c r="K10" s="102"/>
      <c r="L10" s="103"/>
      <c r="M10" s="73"/>
      <c r="N10" s="55"/>
      <c r="P10" s="54"/>
      <c r="Q10" s="57">
        <v>43194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43195</v>
      </c>
      <c r="D11" s="102"/>
      <c r="E11" s="103"/>
      <c r="F11" s="73"/>
      <c r="G11" s="55"/>
      <c r="H11" s="5"/>
      <c r="I11" s="54"/>
      <c r="J11" s="57">
        <v>43195</v>
      </c>
      <c r="K11" s="102"/>
      <c r="L11" s="103"/>
      <c r="M11" s="73"/>
      <c r="N11" s="55"/>
      <c r="P11" s="54"/>
      <c r="Q11" s="57">
        <v>43195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43196</v>
      </c>
      <c r="D12" s="102"/>
      <c r="E12" s="103"/>
      <c r="F12" s="73"/>
      <c r="G12" s="55"/>
      <c r="H12" s="5"/>
      <c r="I12" s="54"/>
      <c r="J12" s="57">
        <v>43196</v>
      </c>
      <c r="K12" s="102"/>
      <c r="L12" s="103"/>
      <c r="M12" s="73"/>
      <c r="N12" s="55"/>
      <c r="P12" s="54"/>
      <c r="Q12" s="57">
        <v>43196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43197</v>
      </c>
      <c r="D13" s="102"/>
      <c r="E13" s="103"/>
      <c r="F13" s="73"/>
      <c r="G13" s="55"/>
      <c r="H13" s="5"/>
      <c r="I13" s="54"/>
      <c r="J13" s="57">
        <v>43197</v>
      </c>
      <c r="K13" s="102"/>
      <c r="L13" s="103"/>
      <c r="M13" s="73"/>
      <c r="N13" s="55"/>
      <c r="P13" s="54"/>
      <c r="Q13" s="57">
        <v>43197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43198</v>
      </c>
      <c r="D14" s="102"/>
      <c r="E14" s="103"/>
      <c r="F14" s="73"/>
      <c r="G14" s="55"/>
      <c r="H14" s="5"/>
      <c r="I14" s="54"/>
      <c r="J14" s="57">
        <v>43198</v>
      </c>
      <c r="K14" s="102"/>
      <c r="L14" s="103"/>
      <c r="M14" s="73"/>
      <c r="N14" s="55"/>
      <c r="P14" s="54"/>
      <c r="Q14" s="57">
        <v>43198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43199</v>
      </c>
      <c r="D15" s="102"/>
      <c r="E15" s="103"/>
      <c r="F15" s="74"/>
      <c r="G15" s="55"/>
      <c r="H15" s="5"/>
      <c r="I15" s="54"/>
      <c r="J15" s="57">
        <v>43199</v>
      </c>
      <c r="K15" s="102"/>
      <c r="L15" s="103"/>
      <c r="M15" s="74"/>
      <c r="N15" s="55"/>
      <c r="P15" s="54"/>
      <c r="Q15" s="57">
        <v>43199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43200</v>
      </c>
      <c r="D16" s="102"/>
      <c r="E16" s="103"/>
      <c r="F16" s="73"/>
      <c r="G16" s="55"/>
      <c r="H16" s="5"/>
      <c r="I16" s="54"/>
      <c r="J16" s="57">
        <v>43200</v>
      </c>
      <c r="K16" s="102"/>
      <c r="L16" s="103"/>
      <c r="M16" s="73"/>
      <c r="N16" s="55"/>
      <c r="P16" s="54"/>
      <c r="Q16" s="57">
        <v>43200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43201</v>
      </c>
      <c r="D17" s="102"/>
      <c r="E17" s="103"/>
      <c r="F17" s="73"/>
      <c r="G17" s="55"/>
      <c r="H17" s="5"/>
      <c r="I17" s="58"/>
      <c r="J17" s="57">
        <v>43201</v>
      </c>
      <c r="K17" s="102"/>
      <c r="L17" s="103"/>
      <c r="M17" s="73"/>
      <c r="N17" s="59"/>
      <c r="O17" s="6"/>
      <c r="P17" s="58"/>
      <c r="Q17" s="57">
        <v>43201</v>
      </c>
      <c r="R17" s="102"/>
      <c r="S17" s="103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43202</v>
      </c>
      <c r="D18" s="102"/>
      <c r="E18" s="103"/>
      <c r="F18" s="73"/>
      <c r="G18" s="55"/>
      <c r="H18" s="5"/>
      <c r="I18" s="58"/>
      <c r="J18" s="57">
        <v>43202</v>
      </c>
      <c r="K18" s="102"/>
      <c r="L18" s="103"/>
      <c r="M18" s="73"/>
      <c r="N18" s="59"/>
      <c r="O18" s="6"/>
      <c r="P18" s="58"/>
      <c r="Q18" s="57">
        <v>43202</v>
      </c>
      <c r="R18" s="102"/>
      <c r="S18" s="103"/>
      <c r="T18" s="74">
        <f t="shared" si="0"/>
        <v>0</v>
      </c>
      <c r="U18" s="59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</row>
    <row r="19" spans="2:33" customFormat="1" x14ac:dyDescent="0.2">
      <c r="B19" s="54"/>
      <c r="C19" s="57">
        <v>43203</v>
      </c>
      <c r="D19" s="102"/>
      <c r="E19" s="103"/>
      <c r="F19" s="73"/>
      <c r="G19" s="55"/>
      <c r="H19" s="5"/>
      <c r="I19" s="58"/>
      <c r="J19" s="57">
        <v>43203</v>
      </c>
      <c r="K19" s="102"/>
      <c r="L19" s="103"/>
      <c r="M19" s="73"/>
      <c r="N19" s="59"/>
      <c r="O19" s="6"/>
      <c r="P19" s="58"/>
      <c r="Q19" s="57">
        <v>43203</v>
      </c>
      <c r="R19" s="102"/>
      <c r="S19" s="103"/>
      <c r="T19" s="73">
        <f t="shared" si="0"/>
        <v>0</v>
      </c>
      <c r="U19" s="59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</row>
    <row r="20" spans="2:33" customFormat="1" x14ac:dyDescent="0.2">
      <c r="B20" s="54"/>
      <c r="C20" s="57">
        <v>43204</v>
      </c>
      <c r="D20" s="102"/>
      <c r="E20" s="103"/>
      <c r="F20" s="73"/>
      <c r="G20" s="55"/>
      <c r="H20" s="5"/>
      <c r="I20" s="58"/>
      <c r="J20" s="57">
        <v>43204</v>
      </c>
      <c r="K20" s="102"/>
      <c r="L20" s="103"/>
      <c r="M20" s="73"/>
      <c r="N20" s="59"/>
      <c r="O20" s="6"/>
      <c r="P20" s="58"/>
      <c r="Q20" s="57">
        <v>43204</v>
      </c>
      <c r="R20" s="102"/>
      <c r="S20" s="103"/>
      <c r="T20" s="74">
        <f t="shared" si="0"/>
        <v>0</v>
      </c>
      <c r="U20" s="59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</row>
    <row r="21" spans="2:33" customFormat="1" x14ac:dyDescent="0.2">
      <c r="B21" s="54"/>
      <c r="C21" s="57">
        <v>43205</v>
      </c>
      <c r="D21" s="102"/>
      <c r="E21" s="103"/>
      <c r="F21" s="73"/>
      <c r="G21" s="55"/>
      <c r="H21" s="6"/>
      <c r="I21" s="58"/>
      <c r="J21" s="57">
        <v>43205</v>
      </c>
      <c r="K21" s="102"/>
      <c r="L21" s="103"/>
      <c r="M21" s="73"/>
      <c r="N21" s="59"/>
      <c r="O21" s="6"/>
      <c r="P21" s="58"/>
      <c r="Q21" s="57">
        <v>43205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43206</v>
      </c>
      <c r="D22" s="102"/>
      <c r="E22" s="103"/>
      <c r="F22" s="73"/>
      <c r="G22" s="55"/>
      <c r="H22" s="6"/>
      <c r="I22" s="58"/>
      <c r="J22" s="57">
        <v>43206</v>
      </c>
      <c r="K22" s="102"/>
      <c r="L22" s="103"/>
      <c r="M22" s="73"/>
      <c r="N22" s="59"/>
      <c r="O22" s="6"/>
      <c r="P22" s="58"/>
      <c r="Q22" s="57">
        <v>43206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43207</v>
      </c>
      <c r="D23" s="102"/>
      <c r="E23" s="103"/>
      <c r="F23" s="73"/>
      <c r="G23" s="55"/>
      <c r="H23" s="5"/>
      <c r="I23" s="58"/>
      <c r="J23" s="57">
        <v>43207</v>
      </c>
      <c r="K23" s="102"/>
      <c r="L23" s="103"/>
      <c r="M23" s="73"/>
      <c r="N23" s="59"/>
      <c r="O23" s="6"/>
      <c r="P23" s="58"/>
      <c r="Q23" s="57">
        <v>43207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43208</v>
      </c>
      <c r="D24" s="102"/>
      <c r="E24" s="103"/>
      <c r="F24" s="73"/>
      <c r="G24" s="55"/>
      <c r="H24" s="5"/>
      <c r="I24" s="58"/>
      <c r="J24" s="57">
        <v>43208</v>
      </c>
      <c r="K24" s="102"/>
      <c r="L24" s="103"/>
      <c r="M24" s="73"/>
      <c r="N24" s="59"/>
      <c r="O24" s="6"/>
      <c r="P24" s="58"/>
      <c r="Q24" s="57">
        <v>43208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43209</v>
      </c>
      <c r="D25" s="102"/>
      <c r="E25" s="103"/>
      <c r="F25" s="73"/>
      <c r="G25" s="55"/>
      <c r="H25" s="5"/>
      <c r="I25" s="58"/>
      <c r="J25" s="57">
        <v>43209</v>
      </c>
      <c r="K25" s="102"/>
      <c r="L25" s="103"/>
      <c r="M25" s="73"/>
      <c r="N25" s="59"/>
      <c r="O25" s="6"/>
      <c r="P25" s="58"/>
      <c r="Q25" s="57">
        <v>43209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43210</v>
      </c>
      <c r="D26" s="102"/>
      <c r="E26" s="103"/>
      <c r="F26" s="73"/>
      <c r="G26" s="55"/>
      <c r="H26" s="5"/>
      <c r="I26" s="58"/>
      <c r="J26" s="57">
        <v>43210</v>
      </c>
      <c r="K26" s="102"/>
      <c r="L26" s="103"/>
      <c r="M26" s="73"/>
      <c r="N26" s="59"/>
      <c r="O26" s="6"/>
      <c r="P26" s="58"/>
      <c r="Q26" s="57">
        <v>43210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43211</v>
      </c>
      <c r="D27" s="102"/>
      <c r="E27" s="103"/>
      <c r="F27" s="73"/>
      <c r="G27" s="55"/>
      <c r="H27" s="5"/>
      <c r="I27" s="58"/>
      <c r="J27" s="57">
        <v>43211</v>
      </c>
      <c r="K27" s="102"/>
      <c r="L27" s="103"/>
      <c r="M27" s="73"/>
      <c r="N27" s="59"/>
      <c r="O27" s="6"/>
      <c r="P27" s="58"/>
      <c r="Q27" s="57">
        <v>43211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43212</v>
      </c>
      <c r="D28" s="102"/>
      <c r="E28" s="103"/>
      <c r="F28" s="73"/>
      <c r="G28" s="55"/>
      <c r="H28" s="5"/>
      <c r="I28" s="58"/>
      <c r="J28" s="57">
        <v>43212</v>
      </c>
      <c r="K28" s="102"/>
      <c r="L28" s="103"/>
      <c r="M28" s="73"/>
      <c r="N28" s="59"/>
      <c r="O28" s="6"/>
      <c r="P28" s="58"/>
      <c r="Q28" s="57">
        <v>43212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43213</v>
      </c>
      <c r="D29" s="102"/>
      <c r="E29" s="103"/>
      <c r="F29" s="73"/>
      <c r="G29" s="55"/>
      <c r="H29" s="5"/>
      <c r="I29" s="58"/>
      <c r="J29" s="57">
        <v>43213</v>
      </c>
      <c r="K29" s="102"/>
      <c r="L29" s="103"/>
      <c r="M29" s="73"/>
      <c r="N29" s="59"/>
      <c r="O29" s="6"/>
      <c r="P29" s="58"/>
      <c r="Q29" s="57">
        <v>43213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43214</v>
      </c>
      <c r="D30" s="102"/>
      <c r="E30" s="103"/>
      <c r="F30" s="73"/>
      <c r="G30" s="55"/>
      <c r="H30" s="5"/>
      <c r="I30" s="58"/>
      <c r="J30" s="57">
        <v>43214</v>
      </c>
      <c r="K30" s="102"/>
      <c r="L30" s="103"/>
      <c r="M30" s="73"/>
      <c r="N30" s="59"/>
      <c r="O30" s="6"/>
      <c r="P30" s="58"/>
      <c r="Q30" s="57">
        <v>43214</v>
      </c>
      <c r="R30" s="102"/>
      <c r="S30" s="103"/>
      <c r="T30" s="74">
        <f t="shared" si="0"/>
        <v>0</v>
      </c>
      <c r="U30" s="59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2:33" customFormat="1" x14ac:dyDescent="0.2">
      <c r="B31" s="54"/>
      <c r="C31" s="57">
        <v>43215</v>
      </c>
      <c r="D31" s="102"/>
      <c r="E31" s="103"/>
      <c r="F31" s="73"/>
      <c r="G31" s="55"/>
      <c r="H31" s="5"/>
      <c r="I31" s="58"/>
      <c r="J31" s="57">
        <v>43215</v>
      </c>
      <c r="K31" s="102"/>
      <c r="L31" s="103"/>
      <c r="M31" s="73"/>
      <c r="N31" s="59"/>
      <c r="O31" s="6"/>
      <c r="P31" s="58"/>
      <c r="Q31" s="57">
        <v>43215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43216</v>
      </c>
      <c r="D32" s="102"/>
      <c r="E32" s="103"/>
      <c r="F32" s="73"/>
      <c r="G32" s="55"/>
      <c r="H32" s="5"/>
      <c r="I32" s="58"/>
      <c r="J32" s="57">
        <v>43216</v>
      </c>
      <c r="K32" s="102"/>
      <c r="L32" s="103"/>
      <c r="M32" s="73"/>
      <c r="N32" s="59"/>
      <c r="O32" s="6"/>
      <c r="P32" s="58"/>
      <c r="Q32" s="57">
        <v>43216</v>
      </c>
      <c r="R32" s="102"/>
      <c r="S32" s="103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43217</v>
      </c>
      <c r="D33" s="102"/>
      <c r="E33" s="103"/>
      <c r="F33" s="73"/>
      <c r="G33" s="55"/>
      <c r="H33" s="5"/>
      <c r="I33" s="58"/>
      <c r="J33" s="57">
        <v>43217</v>
      </c>
      <c r="K33" s="102"/>
      <c r="L33" s="103"/>
      <c r="M33" s="73"/>
      <c r="N33" s="59"/>
      <c r="P33" s="58"/>
      <c r="Q33" s="57">
        <v>43217</v>
      </c>
      <c r="R33" s="102"/>
      <c r="S33" s="103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43218</v>
      </c>
      <c r="D34" s="102"/>
      <c r="E34" s="103"/>
      <c r="F34" s="73"/>
      <c r="G34" s="55"/>
      <c r="H34" s="5"/>
      <c r="I34" s="58"/>
      <c r="J34" s="57">
        <v>43218</v>
      </c>
      <c r="K34" s="102"/>
      <c r="L34" s="103"/>
      <c r="M34" s="73"/>
      <c r="N34" s="59"/>
      <c r="P34" s="58"/>
      <c r="Q34" s="57">
        <v>43218</v>
      </c>
      <c r="R34" s="102"/>
      <c r="S34" s="103"/>
      <c r="T34" s="74">
        <f t="shared" si="0"/>
        <v>0</v>
      </c>
      <c r="U34" s="59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43219</v>
      </c>
      <c r="D35" s="102"/>
      <c r="E35" s="103"/>
      <c r="F35" s="73"/>
      <c r="G35" s="55"/>
      <c r="H35" s="5"/>
      <c r="I35" s="58"/>
      <c r="J35" s="57">
        <v>43219</v>
      </c>
      <c r="K35" s="102"/>
      <c r="L35" s="103"/>
      <c r="M35" s="73"/>
      <c r="N35" s="59"/>
      <c r="P35" s="58"/>
      <c r="Q35" s="57">
        <v>43219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43220</v>
      </c>
      <c r="D36" s="102"/>
      <c r="E36" s="103"/>
      <c r="F36" s="73"/>
      <c r="G36" s="55"/>
      <c r="H36" s="5"/>
      <c r="I36" s="58"/>
      <c r="J36" s="57">
        <v>43220</v>
      </c>
      <c r="K36" s="102"/>
      <c r="L36" s="103"/>
      <c r="M36" s="73"/>
      <c r="N36" s="59"/>
      <c r="P36" s="58"/>
      <c r="Q36" s="57">
        <v>43220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/>
      <c r="D37" s="102"/>
      <c r="E37" s="103"/>
      <c r="F37" s="73"/>
      <c r="G37" s="55"/>
      <c r="H37" s="5"/>
      <c r="I37" s="58"/>
      <c r="J37" s="57"/>
      <c r="K37" s="102"/>
      <c r="L37" s="103"/>
      <c r="M37" s="73"/>
      <c r="N37" s="59"/>
      <c r="P37" s="58"/>
      <c r="Q37" s="57"/>
      <c r="R37" s="102"/>
      <c r="S37" s="103"/>
      <c r="T37" s="73"/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T36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K12:L12"/>
    <mergeCell ref="K11:L11"/>
    <mergeCell ref="K10:L10"/>
    <mergeCell ref="K9:L9"/>
    <mergeCell ref="K17:L17"/>
    <mergeCell ref="K16:L16"/>
    <mergeCell ref="K15:L15"/>
    <mergeCell ref="K14:L14"/>
    <mergeCell ref="K13:L13"/>
    <mergeCell ref="K22:L22"/>
    <mergeCell ref="K21:L21"/>
    <mergeCell ref="K20:L20"/>
    <mergeCell ref="K19:L19"/>
    <mergeCell ref="K18:L18"/>
    <mergeCell ref="K27:L27"/>
    <mergeCell ref="K26:L26"/>
    <mergeCell ref="K25:L25"/>
    <mergeCell ref="K24:L24"/>
    <mergeCell ref="K23:L23"/>
    <mergeCell ref="K32:L32"/>
    <mergeCell ref="K31:L31"/>
    <mergeCell ref="K30:L30"/>
    <mergeCell ref="K29:L29"/>
    <mergeCell ref="K28:L28"/>
    <mergeCell ref="K37:L37"/>
    <mergeCell ref="K36:L36"/>
    <mergeCell ref="K35:L35"/>
    <mergeCell ref="K34:L34"/>
    <mergeCell ref="K33:L33"/>
    <mergeCell ref="D33:E33"/>
    <mergeCell ref="D34:E34"/>
    <mergeCell ref="D37:E37"/>
    <mergeCell ref="D35:E35"/>
    <mergeCell ref="D36:E36"/>
    <mergeCell ref="D30:E30"/>
    <mergeCell ref="D31:E31"/>
    <mergeCell ref="D32:E32"/>
    <mergeCell ref="D27:E27"/>
    <mergeCell ref="D28:E28"/>
    <mergeCell ref="D29:E29"/>
    <mergeCell ref="D24:E24"/>
    <mergeCell ref="D25:E25"/>
    <mergeCell ref="D26:E26"/>
    <mergeCell ref="D21:E21"/>
    <mergeCell ref="D22:E22"/>
    <mergeCell ref="D23:E23"/>
    <mergeCell ref="D18:E18"/>
    <mergeCell ref="D19:E19"/>
    <mergeCell ref="D20:E20"/>
    <mergeCell ref="D15:E15"/>
    <mergeCell ref="D16:E16"/>
    <mergeCell ref="D17:E17"/>
    <mergeCell ref="D12:E12"/>
    <mergeCell ref="D13:E13"/>
    <mergeCell ref="D14:E14"/>
    <mergeCell ref="D9:E9"/>
    <mergeCell ref="D10:E10"/>
    <mergeCell ref="D11:E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7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11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April!T41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43221</v>
      </c>
      <c r="D7" s="102"/>
      <c r="E7" s="103"/>
      <c r="F7" s="73"/>
      <c r="G7" s="55"/>
      <c r="H7" s="5"/>
      <c r="I7" s="54"/>
      <c r="J7" s="57">
        <v>43221</v>
      </c>
      <c r="K7" s="102"/>
      <c r="L7" s="103"/>
      <c r="M7" s="73"/>
      <c r="N7" s="55"/>
      <c r="P7" s="54"/>
      <c r="Q7" s="57">
        <v>43221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43222</v>
      </c>
      <c r="D8" s="102"/>
      <c r="E8" s="103"/>
      <c r="F8" s="74"/>
      <c r="G8" s="55"/>
      <c r="H8" s="5"/>
      <c r="I8" s="54"/>
      <c r="J8" s="57">
        <v>43222</v>
      </c>
      <c r="K8" s="102"/>
      <c r="L8" s="103"/>
      <c r="M8" s="74"/>
      <c r="N8" s="55"/>
      <c r="P8" s="54"/>
      <c r="Q8" s="57">
        <v>43222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43223</v>
      </c>
      <c r="D9" s="102"/>
      <c r="E9" s="103"/>
      <c r="F9" s="73"/>
      <c r="G9" s="55"/>
      <c r="H9" s="5"/>
      <c r="I9" s="54"/>
      <c r="J9" s="57">
        <v>43223</v>
      </c>
      <c r="K9" s="102"/>
      <c r="L9" s="103"/>
      <c r="M9" s="73"/>
      <c r="N9" s="55"/>
      <c r="P9" s="54"/>
      <c r="Q9" s="57">
        <v>43223</v>
      </c>
      <c r="R9" s="102"/>
      <c r="S9" s="103"/>
      <c r="T9" s="73">
        <f t="shared" ref="T9:T37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43224</v>
      </c>
      <c r="D10" s="102"/>
      <c r="E10" s="103"/>
      <c r="F10" s="73"/>
      <c r="G10" s="55"/>
      <c r="H10" s="5"/>
      <c r="I10" s="54"/>
      <c r="J10" s="57">
        <v>43224</v>
      </c>
      <c r="K10" s="102"/>
      <c r="L10" s="103"/>
      <c r="M10" s="73"/>
      <c r="N10" s="55"/>
      <c r="P10" s="54"/>
      <c r="Q10" s="57">
        <v>43224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43225</v>
      </c>
      <c r="D11" s="102"/>
      <c r="E11" s="103"/>
      <c r="F11" s="73"/>
      <c r="G11" s="55"/>
      <c r="H11" s="5"/>
      <c r="I11" s="54"/>
      <c r="J11" s="57">
        <v>43225</v>
      </c>
      <c r="K11" s="102"/>
      <c r="L11" s="103"/>
      <c r="M11" s="73"/>
      <c r="N11" s="55"/>
      <c r="P11" s="54"/>
      <c r="Q11" s="57">
        <v>43225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43226</v>
      </c>
      <c r="D12" s="102"/>
      <c r="E12" s="103"/>
      <c r="F12" s="73"/>
      <c r="G12" s="55"/>
      <c r="H12" s="5"/>
      <c r="I12" s="54"/>
      <c r="J12" s="57">
        <v>43226</v>
      </c>
      <c r="K12" s="102"/>
      <c r="L12" s="103"/>
      <c r="M12" s="73"/>
      <c r="N12" s="55"/>
      <c r="P12" s="54"/>
      <c r="Q12" s="57">
        <v>43226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43227</v>
      </c>
      <c r="D13" s="102"/>
      <c r="E13" s="103"/>
      <c r="F13" s="73"/>
      <c r="G13" s="55"/>
      <c r="H13" s="5"/>
      <c r="I13" s="54"/>
      <c r="J13" s="57">
        <v>43227</v>
      </c>
      <c r="K13" s="102"/>
      <c r="L13" s="103"/>
      <c r="M13" s="73"/>
      <c r="N13" s="55"/>
      <c r="P13" s="54"/>
      <c r="Q13" s="57">
        <v>43227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43228</v>
      </c>
      <c r="D14" s="102"/>
      <c r="E14" s="103"/>
      <c r="F14" s="73"/>
      <c r="G14" s="55"/>
      <c r="H14" s="5"/>
      <c r="I14" s="54"/>
      <c r="J14" s="57">
        <v>43228</v>
      </c>
      <c r="K14" s="102"/>
      <c r="L14" s="103"/>
      <c r="M14" s="73"/>
      <c r="N14" s="55"/>
      <c r="P14" s="54"/>
      <c r="Q14" s="57">
        <v>43228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43229</v>
      </c>
      <c r="D15" s="102"/>
      <c r="E15" s="103"/>
      <c r="F15" s="74"/>
      <c r="G15" s="55"/>
      <c r="H15" s="5"/>
      <c r="I15" s="54"/>
      <c r="J15" s="57">
        <v>43229</v>
      </c>
      <c r="K15" s="102"/>
      <c r="L15" s="103"/>
      <c r="M15" s="74"/>
      <c r="N15" s="55"/>
      <c r="P15" s="54"/>
      <c r="Q15" s="57">
        <v>43229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43230</v>
      </c>
      <c r="D16" s="102"/>
      <c r="E16" s="103"/>
      <c r="F16" s="73"/>
      <c r="G16" s="55"/>
      <c r="H16" s="5"/>
      <c r="I16" s="54"/>
      <c r="J16" s="57">
        <v>43230</v>
      </c>
      <c r="K16" s="102"/>
      <c r="L16" s="103"/>
      <c r="M16" s="73"/>
      <c r="N16" s="55"/>
      <c r="P16" s="54"/>
      <c r="Q16" s="57">
        <v>43230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43231</v>
      </c>
      <c r="D17" s="102"/>
      <c r="E17" s="103"/>
      <c r="F17" s="73"/>
      <c r="G17" s="55"/>
      <c r="H17" s="5"/>
      <c r="I17" s="58"/>
      <c r="J17" s="57">
        <v>43231</v>
      </c>
      <c r="K17" s="102"/>
      <c r="L17" s="103"/>
      <c r="M17" s="73"/>
      <c r="N17" s="59"/>
      <c r="O17" s="6"/>
      <c r="P17" s="58"/>
      <c r="Q17" s="57">
        <v>43231</v>
      </c>
      <c r="R17" s="102"/>
      <c r="S17" s="103"/>
      <c r="T17" s="73">
        <f t="shared" si="0"/>
        <v>0</v>
      </c>
      <c r="U17" s="59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2:33" customFormat="1" x14ac:dyDescent="0.2">
      <c r="B18" s="54"/>
      <c r="C18" s="57">
        <v>43232</v>
      </c>
      <c r="D18" s="102"/>
      <c r="E18" s="103"/>
      <c r="F18" s="73"/>
      <c r="G18" s="55"/>
      <c r="H18" s="5"/>
      <c r="I18" s="58"/>
      <c r="J18" s="57">
        <v>43232</v>
      </c>
      <c r="K18" s="102"/>
      <c r="L18" s="103"/>
      <c r="M18" s="73"/>
      <c r="N18" s="59"/>
      <c r="O18" s="6"/>
      <c r="P18" s="58"/>
      <c r="Q18" s="57">
        <v>43232</v>
      </c>
      <c r="R18" s="102"/>
      <c r="S18" s="103"/>
      <c r="T18" s="74">
        <f t="shared" si="0"/>
        <v>0</v>
      </c>
      <c r="U18" s="5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</row>
    <row r="19" spans="2:33" customFormat="1" x14ac:dyDescent="0.2">
      <c r="B19" s="54"/>
      <c r="C19" s="57">
        <v>43233</v>
      </c>
      <c r="D19" s="102"/>
      <c r="E19" s="103"/>
      <c r="F19" s="73"/>
      <c r="G19" s="55"/>
      <c r="H19" s="5"/>
      <c r="I19" s="58"/>
      <c r="J19" s="57">
        <v>43233</v>
      </c>
      <c r="K19" s="102"/>
      <c r="L19" s="103"/>
      <c r="M19" s="73"/>
      <c r="N19" s="59"/>
      <c r="O19" s="6"/>
      <c r="P19" s="58"/>
      <c r="Q19" s="57">
        <v>43233</v>
      </c>
      <c r="R19" s="102"/>
      <c r="S19" s="103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43234</v>
      </c>
      <c r="D20" s="102"/>
      <c r="E20" s="103"/>
      <c r="F20" s="73"/>
      <c r="G20" s="55"/>
      <c r="H20" s="5"/>
      <c r="I20" s="58"/>
      <c r="J20" s="57">
        <v>43234</v>
      </c>
      <c r="K20" s="102"/>
      <c r="L20" s="103"/>
      <c r="M20" s="73"/>
      <c r="N20" s="59"/>
      <c r="O20" s="6"/>
      <c r="P20" s="58"/>
      <c r="Q20" s="57">
        <v>43234</v>
      </c>
      <c r="R20" s="102"/>
      <c r="S20" s="103"/>
      <c r="T20" s="74">
        <f t="shared" si="0"/>
        <v>0</v>
      </c>
      <c r="U20" s="59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</row>
    <row r="21" spans="2:33" customFormat="1" x14ac:dyDescent="0.2">
      <c r="B21" s="54"/>
      <c r="C21" s="57">
        <v>43235</v>
      </c>
      <c r="D21" s="102"/>
      <c r="E21" s="103"/>
      <c r="F21" s="73"/>
      <c r="G21" s="55"/>
      <c r="H21" s="6"/>
      <c r="I21" s="58"/>
      <c r="J21" s="57">
        <v>43235</v>
      </c>
      <c r="K21" s="102"/>
      <c r="L21" s="103"/>
      <c r="M21" s="73"/>
      <c r="N21" s="59"/>
      <c r="O21" s="6"/>
      <c r="P21" s="58"/>
      <c r="Q21" s="57">
        <v>43235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43236</v>
      </c>
      <c r="D22" s="102"/>
      <c r="E22" s="103"/>
      <c r="F22" s="73"/>
      <c r="G22" s="55"/>
      <c r="H22" s="6"/>
      <c r="I22" s="58"/>
      <c r="J22" s="57">
        <v>43236</v>
      </c>
      <c r="K22" s="102"/>
      <c r="L22" s="103"/>
      <c r="M22" s="73"/>
      <c r="N22" s="59"/>
      <c r="O22" s="6"/>
      <c r="P22" s="58"/>
      <c r="Q22" s="57">
        <v>43236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43237</v>
      </c>
      <c r="D23" s="102"/>
      <c r="E23" s="103"/>
      <c r="F23" s="73"/>
      <c r="G23" s="55"/>
      <c r="H23" s="5"/>
      <c r="I23" s="58"/>
      <c r="J23" s="57">
        <v>43237</v>
      </c>
      <c r="K23" s="102"/>
      <c r="L23" s="103"/>
      <c r="M23" s="73"/>
      <c r="N23" s="59"/>
      <c r="O23" s="6"/>
      <c r="P23" s="58"/>
      <c r="Q23" s="57">
        <v>43237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43238</v>
      </c>
      <c r="D24" s="102"/>
      <c r="E24" s="103"/>
      <c r="F24" s="73"/>
      <c r="G24" s="55"/>
      <c r="H24" s="5"/>
      <c r="I24" s="58"/>
      <c r="J24" s="57">
        <v>43238</v>
      </c>
      <c r="K24" s="102"/>
      <c r="L24" s="103"/>
      <c r="M24" s="73"/>
      <c r="N24" s="59"/>
      <c r="O24" s="6"/>
      <c r="P24" s="58"/>
      <c r="Q24" s="57">
        <v>43238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43239</v>
      </c>
      <c r="D25" s="102"/>
      <c r="E25" s="103"/>
      <c r="F25" s="73"/>
      <c r="G25" s="55"/>
      <c r="H25" s="5"/>
      <c r="I25" s="58"/>
      <c r="J25" s="57">
        <v>43239</v>
      </c>
      <c r="K25" s="102"/>
      <c r="L25" s="103"/>
      <c r="M25" s="73"/>
      <c r="N25" s="59"/>
      <c r="O25" s="6"/>
      <c r="P25" s="58"/>
      <c r="Q25" s="57">
        <v>43239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43240</v>
      </c>
      <c r="D26" s="102"/>
      <c r="E26" s="103"/>
      <c r="F26" s="73"/>
      <c r="G26" s="55"/>
      <c r="H26" s="5"/>
      <c r="I26" s="58"/>
      <c r="J26" s="57">
        <v>43240</v>
      </c>
      <c r="K26" s="102"/>
      <c r="L26" s="103"/>
      <c r="M26" s="73"/>
      <c r="N26" s="59"/>
      <c r="O26" s="6"/>
      <c r="P26" s="58"/>
      <c r="Q26" s="57">
        <v>43240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43241</v>
      </c>
      <c r="D27" s="102"/>
      <c r="E27" s="103"/>
      <c r="F27" s="73"/>
      <c r="G27" s="55"/>
      <c r="H27" s="5"/>
      <c r="I27" s="58"/>
      <c r="J27" s="57">
        <v>43241</v>
      </c>
      <c r="K27" s="102"/>
      <c r="L27" s="103"/>
      <c r="M27" s="73"/>
      <c r="N27" s="59"/>
      <c r="O27" s="6"/>
      <c r="P27" s="58"/>
      <c r="Q27" s="57">
        <v>43241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43242</v>
      </c>
      <c r="D28" s="102"/>
      <c r="E28" s="103"/>
      <c r="F28" s="73"/>
      <c r="G28" s="55"/>
      <c r="H28" s="5"/>
      <c r="I28" s="58"/>
      <c r="J28" s="57">
        <v>43242</v>
      </c>
      <c r="K28" s="102"/>
      <c r="L28" s="103"/>
      <c r="M28" s="73"/>
      <c r="N28" s="59"/>
      <c r="O28" s="6"/>
      <c r="P28" s="58"/>
      <c r="Q28" s="57">
        <v>43242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43243</v>
      </c>
      <c r="D29" s="102"/>
      <c r="E29" s="103"/>
      <c r="F29" s="73"/>
      <c r="G29" s="55"/>
      <c r="H29" s="5"/>
      <c r="I29" s="58"/>
      <c r="J29" s="57">
        <v>43243</v>
      </c>
      <c r="K29" s="102"/>
      <c r="L29" s="103"/>
      <c r="M29" s="73"/>
      <c r="N29" s="59"/>
      <c r="O29" s="6"/>
      <c r="P29" s="58"/>
      <c r="Q29" s="57">
        <v>43243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43244</v>
      </c>
      <c r="D30" s="102"/>
      <c r="E30" s="103"/>
      <c r="F30" s="73"/>
      <c r="G30" s="55"/>
      <c r="H30" s="5"/>
      <c r="I30" s="58"/>
      <c r="J30" s="57">
        <v>43244</v>
      </c>
      <c r="K30" s="102"/>
      <c r="L30" s="103"/>
      <c r="M30" s="73"/>
      <c r="N30" s="59"/>
      <c r="O30" s="6"/>
      <c r="P30" s="58"/>
      <c r="Q30" s="57">
        <v>43244</v>
      </c>
      <c r="R30" s="102"/>
      <c r="S30" s="103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43245</v>
      </c>
      <c r="D31" s="102"/>
      <c r="E31" s="103"/>
      <c r="F31" s="73"/>
      <c r="G31" s="55"/>
      <c r="H31" s="5"/>
      <c r="I31" s="58"/>
      <c r="J31" s="57">
        <v>43245</v>
      </c>
      <c r="K31" s="102"/>
      <c r="L31" s="103"/>
      <c r="M31" s="73"/>
      <c r="N31" s="59"/>
      <c r="O31" s="6"/>
      <c r="P31" s="58"/>
      <c r="Q31" s="57">
        <v>43245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43246</v>
      </c>
      <c r="D32" s="102"/>
      <c r="E32" s="103"/>
      <c r="F32" s="73"/>
      <c r="G32" s="55"/>
      <c r="H32" s="5"/>
      <c r="I32" s="58"/>
      <c r="J32" s="57">
        <v>43246</v>
      </c>
      <c r="K32" s="102"/>
      <c r="L32" s="103"/>
      <c r="M32" s="73"/>
      <c r="N32" s="59"/>
      <c r="O32" s="6"/>
      <c r="P32" s="58"/>
      <c r="Q32" s="57">
        <v>43246</v>
      </c>
      <c r="R32" s="102"/>
      <c r="S32" s="103"/>
      <c r="T32" s="74">
        <f t="shared" si="0"/>
        <v>0</v>
      </c>
      <c r="U32" s="59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62" x14ac:dyDescent="0.2">
      <c r="B33" s="54"/>
      <c r="C33" s="57">
        <v>43247</v>
      </c>
      <c r="D33" s="102"/>
      <c r="E33" s="103"/>
      <c r="F33" s="73"/>
      <c r="G33" s="55"/>
      <c r="H33" s="5"/>
      <c r="I33" s="58"/>
      <c r="J33" s="57">
        <v>43247</v>
      </c>
      <c r="K33" s="102"/>
      <c r="L33" s="103"/>
      <c r="M33" s="73"/>
      <c r="N33" s="59"/>
      <c r="P33" s="58"/>
      <c r="Q33" s="57">
        <v>43247</v>
      </c>
      <c r="R33" s="102"/>
      <c r="S33" s="103"/>
      <c r="T33" s="73">
        <f t="shared" si="0"/>
        <v>0</v>
      </c>
      <c r="U33" s="59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43248</v>
      </c>
      <c r="D34" s="102"/>
      <c r="E34" s="103"/>
      <c r="F34" s="73"/>
      <c r="G34" s="55"/>
      <c r="H34" s="5"/>
      <c r="I34" s="58"/>
      <c r="J34" s="57">
        <v>43248</v>
      </c>
      <c r="K34" s="102"/>
      <c r="L34" s="103"/>
      <c r="M34" s="73"/>
      <c r="N34" s="59"/>
      <c r="P34" s="58"/>
      <c r="Q34" s="57">
        <v>43248</v>
      </c>
      <c r="R34" s="102"/>
      <c r="S34" s="103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43249</v>
      </c>
      <c r="D35" s="102"/>
      <c r="E35" s="103"/>
      <c r="F35" s="73"/>
      <c r="G35" s="55"/>
      <c r="H35" s="5"/>
      <c r="I35" s="58"/>
      <c r="J35" s="57">
        <v>43249</v>
      </c>
      <c r="K35" s="102"/>
      <c r="L35" s="103"/>
      <c r="M35" s="73"/>
      <c r="N35" s="59"/>
      <c r="P35" s="58"/>
      <c r="Q35" s="57">
        <v>43249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43250</v>
      </c>
      <c r="D36" s="102"/>
      <c r="E36" s="103"/>
      <c r="F36" s="73"/>
      <c r="G36" s="55"/>
      <c r="H36" s="5"/>
      <c r="I36" s="58"/>
      <c r="J36" s="57">
        <v>43250</v>
      </c>
      <c r="K36" s="102"/>
      <c r="L36" s="103"/>
      <c r="M36" s="73"/>
      <c r="N36" s="59"/>
      <c r="P36" s="58"/>
      <c r="Q36" s="57">
        <v>43250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>
        <v>43251</v>
      </c>
      <c r="D37" s="102"/>
      <c r="E37" s="103"/>
      <c r="F37" s="73"/>
      <c r="G37" s="55"/>
      <c r="H37" s="5"/>
      <c r="I37" s="58"/>
      <c r="J37" s="57">
        <v>43251</v>
      </c>
      <c r="K37" s="102"/>
      <c r="L37" s="103"/>
      <c r="M37" s="73"/>
      <c r="N37" s="59"/>
      <c r="P37" s="58"/>
      <c r="Q37" s="57">
        <v>43251</v>
      </c>
      <c r="R37" s="102"/>
      <c r="S37" s="103"/>
      <c r="T37" s="73">
        <f t="shared" si="0"/>
        <v>0</v>
      </c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T37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6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12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Mei!T41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43252</v>
      </c>
      <c r="D7" s="102"/>
      <c r="E7" s="103"/>
      <c r="F7" s="73"/>
      <c r="G7" s="55"/>
      <c r="H7" s="5"/>
      <c r="I7" s="54"/>
      <c r="J7" s="57">
        <v>43252</v>
      </c>
      <c r="K7" s="102"/>
      <c r="L7" s="103"/>
      <c r="M7" s="73"/>
      <c r="N7" s="55"/>
      <c r="P7" s="54"/>
      <c r="Q7" s="57">
        <v>43252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43253</v>
      </c>
      <c r="D8" s="102"/>
      <c r="E8" s="103"/>
      <c r="F8" s="74"/>
      <c r="G8" s="55"/>
      <c r="H8" s="5"/>
      <c r="I8" s="54"/>
      <c r="J8" s="57">
        <v>43253</v>
      </c>
      <c r="K8" s="102"/>
      <c r="L8" s="103"/>
      <c r="M8" s="74"/>
      <c r="N8" s="55"/>
      <c r="P8" s="54"/>
      <c r="Q8" s="57">
        <v>43253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43254</v>
      </c>
      <c r="D9" s="102"/>
      <c r="E9" s="103"/>
      <c r="F9" s="73"/>
      <c r="G9" s="55"/>
      <c r="H9" s="5"/>
      <c r="I9" s="54"/>
      <c r="J9" s="57">
        <v>43254</v>
      </c>
      <c r="K9" s="102"/>
      <c r="L9" s="103"/>
      <c r="M9" s="73"/>
      <c r="N9" s="55"/>
      <c r="P9" s="54"/>
      <c r="Q9" s="57">
        <v>43254</v>
      </c>
      <c r="R9" s="102"/>
      <c r="S9" s="103"/>
      <c r="T9" s="73">
        <f t="shared" ref="T9:T36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43255</v>
      </c>
      <c r="D10" s="102"/>
      <c r="E10" s="103"/>
      <c r="F10" s="73"/>
      <c r="G10" s="55"/>
      <c r="H10" s="5"/>
      <c r="I10" s="54"/>
      <c r="J10" s="57">
        <v>43255</v>
      </c>
      <c r="K10" s="102"/>
      <c r="L10" s="103"/>
      <c r="M10" s="73"/>
      <c r="N10" s="55"/>
      <c r="P10" s="54"/>
      <c r="Q10" s="57">
        <v>43255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43256</v>
      </c>
      <c r="D11" s="102"/>
      <c r="E11" s="103"/>
      <c r="F11" s="73"/>
      <c r="G11" s="55"/>
      <c r="H11" s="5"/>
      <c r="I11" s="54"/>
      <c r="J11" s="57">
        <v>43256</v>
      </c>
      <c r="K11" s="102"/>
      <c r="L11" s="103"/>
      <c r="M11" s="73"/>
      <c r="N11" s="55"/>
      <c r="P11" s="54"/>
      <c r="Q11" s="57">
        <v>43256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43257</v>
      </c>
      <c r="D12" s="102"/>
      <c r="E12" s="103"/>
      <c r="F12" s="73"/>
      <c r="G12" s="55"/>
      <c r="H12" s="5"/>
      <c r="I12" s="54"/>
      <c r="J12" s="57">
        <v>43257</v>
      </c>
      <c r="K12" s="102"/>
      <c r="L12" s="103"/>
      <c r="M12" s="73"/>
      <c r="N12" s="55"/>
      <c r="P12" s="54"/>
      <c r="Q12" s="57">
        <v>43257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43258</v>
      </c>
      <c r="D13" s="102"/>
      <c r="E13" s="103"/>
      <c r="F13" s="73"/>
      <c r="G13" s="55"/>
      <c r="H13" s="5"/>
      <c r="I13" s="54"/>
      <c r="J13" s="57">
        <v>43258</v>
      </c>
      <c r="K13" s="102"/>
      <c r="L13" s="103"/>
      <c r="M13" s="73"/>
      <c r="N13" s="55"/>
      <c r="P13" s="54"/>
      <c r="Q13" s="57">
        <v>43258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43259</v>
      </c>
      <c r="D14" s="102"/>
      <c r="E14" s="103"/>
      <c r="F14" s="73"/>
      <c r="G14" s="55"/>
      <c r="H14" s="5"/>
      <c r="I14" s="54"/>
      <c r="J14" s="57">
        <v>43259</v>
      </c>
      <c r="K14" s="102"/>
      <c r="L14" s="103"/>
      <c r="M14" s="73"/>
      <c r="N14" s="55"/>
      <c r="P14" s="54"/>
      <c r="Q14" s="57">
        <v>43259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43260</v>
      </c>
      <c r="D15" s="102"/>
      <c r="E15" s="103"/>
      <c r="F15" s="74"/>
      <c r="G15" s="55"/>
      <c r="H15" s="5"/>
      <c r="I15" s="54"/>
      <c r="J15" s="57">
        <v>43260</v>
      </c>
      <c r="K15" s="102"/>
      <c r="L15" s="103"/>
      <c r="M15" s="74"/>
      <c r="N15" s="55"/>
      <c r="P15" s="54"/>
      <c r="Q15" s="57">
        <v>43260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43261</v>
      </c>
      <c r="D16" s="102"/>
      <c r="E16" s="103"/>
      <c r="F16" s="73"/>
      <c r="G16" s="55"/>
      <c r="H16" s="5"/>
      <c r="I16" s="54"/>
      <c r="J16" s="57">
        <v>43261</v>
      </c>
      <c r="K16" s="102"/>
      <c r="L16" s="103"/>
      <c r="M16" s="73"/>
      <c r="N16" s="55"/>
      <c r="P16" s="54"/>
      <c r="Q16" s="57">
        <v>43261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43262</v>
      </c>
      <c r="D17" s="102"/>
      <c r="E17" s="103"/>
      <c r="F17" s="73"/>
      <c r="G17" s="55"/>
      <c r="H17" s="5"/>
      <c r="I17" s="58"/>
      <c r="J17" s="57">
        <v>43262</v>
      </c>
      <c r="K17" s="102"/>
      <c r="L17" s="103"/>
      <c r="M17" s="73"/>
      <c r="N17" s="59"/>
      <c r="O17" s="6"/>
      <c r="P17" s="58"/>
      <c r="Q17" s="57">
        <v>43262</v>
      </c>
      <c r="R17" s="102"/>
      <c r="S17" s="103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43263</v>
      </c>
      <c r="D18" s="102"/>
      <c r="E18" s="103"/>
      <c r="F18" s="73"/>
      <c r="G18" s="55"/>
      <c r="H18" s="5"/>
      <c r="I18" s="58"/>
      <c r="J18" s="57">
        <v>43263</v>
      </c>
      <c r="K18" s="102"/>
      <c r="L18" s="103"/>
      <c r="M18" s="73"/>
      <c r="N18" s="59"/>
      <c r="O18" s="6"/>
      <c r="P18" s="58"/>
      <c r="Q18" s="57">
        <v>43263</v>
      </c>
      <c r="R18" s="102"/>
      <c r="S18" s="103"/>
      <c r="T18" s="74">
        <f t="shared" si="0"/>
        <v>0</v>
      </c>
      <c r="U18" s="59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2:33" customFormat="1" x14ac:dyDescent="0.2">
      <c r="B19" s="54"/>
      <c r="C19" s="57">
        <v>43264</v>
      </c>
      <c r="D19" s="102"/>
      <c r="E19" s="103"/>
      <c r="F19" s="73"/>
      <c r="G19" s="55"/>
      <c r="H19" s="5"/>
      <c r="I19" s="58"/>
      <c r="J19" s="57">
        <v>43264</v>
      </c>
      <c r="K19" s="102"/>
      <c r="L19" s="103"/>
      <c r="M19" s="73"/>
      <c r="N19" s="59"/>
      <c r="O19" s="6"/>
      <c r="P19" s="58"/>
      <c r="Q19" s="57">
        <v>43264</v>
      </c>
      <c r="R19" s="102"/>
      <c r="S19" s="103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43265</v>
      </c>
      <c r="D20" s="102"/>
      <c r="E20" s="103"/>
      <c r="F20" s="73"/>
      <c r="G20" s="55"/>
      <c r="H20" s="5"/>
      <c r="I20" s="58"/>
      <c r="J20" s="57">
        <v>43265</v>
      </c>
      <c r="K20" s="102"/>
      <c r="L20" s="103"/>
      <c r="M20" s="73"/>
      <c r="N20" s="59"/>
      <c r="O20" s="6"/>
      <c r="P20" s="58"/>
      <c r="Q20" s="57">
        <v>43265</v>
      </c>
      <c r="R20" s="102"/>
      <c r="S20" s="103"/>
      <c r="T20" s="74">
        <f t="shared" si="0"/>
        <v>0</v>
      </c>
      <c r="U20" s="5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2:33" customFormat="1" x14ac:dyDescent="0.2">
      <c r="B21" s="54"/>
      <c r="C21" s="57">
        <v>43266</v>
      </c>
      <c r="D21" s="102"/>
      <c r="E21" s="103"/>
      <c r="F21" s="73"/>
      <c r="G21" s="55"/>
      <c r="H21" s="6"/>
      <c r="I21" s="58"/>
      <c r="J21" s="57">
        <v>43266</v>
      </c>
      <c r="K21" s="102"/>
      <c r="L21" s="103"/>
      <c r="M21" s="73"/>
      <c r="N21" s="59"/>
      <c r="O21" s="6"/>
      <c r="P21" s="58"/>
      <c r="Q21" s="57">
        <v>43266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43267</v>
      </c>
      <c r="D22" s="102"/>
      <c r="E22" s="103"/>
      <c r="F22" s="73"/>
      <c r="G22" s="55"/>
      <c r="H22" s="6"/>
      <c r="I22" s="58"/>
      <c r="J22" s="57">
        <v>43267</v>
      </c>
      <c r="K22" s="102"/>
      <c r="L22" s="103"/>
      <c r="M22" s="73"/>
      <c r="N22" s="59"/>
      <c r="O22" s="6"/>
      <c r="P22" s="58"/>
      <c r="Q22" s="57">
        <v>43267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43268</v>
      </c>
      <c r="D23" s="102"/>
      <c r="E23" s="103"/>
      <c r="F23" s="73"/>
      <c r="G23" s="55"/>
      <c r="H23" s="5"/>
      <c r="I23" s="58"/>
      <c r="J23" s="57">
        <v>43268</v>
      </c>
      <c r="K23" s="102"/>
      <c r="L23" s="103"/>
      <c r="M23" s="73"/>
      <c r="N23" s="59"/>
      <c r="O23" s="6"/>
      <c r="P23" s="58"/>
      <c r="Q23" s="57">
        <v>43268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43269</v>
      </c>
      <c r="D24" s="102"/>
      <c r="E24" s="103"/>
      <c r="F24" s="73"/>
      <c r="G24" s="55"/>
      <c r="H24" s="5"/>
      <c r="I24" s="58"/>
      <c r="J24" s="57">
        <v>43269</v>
      </c>
      <c r="K24" s="102"/>
      <c r="L24" s="103"/>
      <c r="M24" s="73"/>
      <c r="N24" s="59"/>
      <c r="O24" s="6"/>
      <c r="P24" s="58"/>
      <c r="Q24" s="57">
        <v>43269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43270</v>
      </c>
      <c r="D25" s="102"/>
      <c r="E25" s="103"/>
      <c r="F25" s="73"/>
      <c r="G25" s="55"/>
      <c r="H25" s="5"/>
      <c r="I25" s="58"/>
      <c r="J25" s="57">
        <v>43270</v>
      </c>
      <c r="K25" s="102"/>
      <c r="L25" s="103"/>
      <c r="M25" s="73"/>
      <c r="N25" s="59"/>
      <c r="O25" s="6"/>
      <c r="P25" s="58"/>
      <c r="Q25" s="57">
        <v>43270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43271</v>
      </c>
      <c r="D26" s="102"/>
      <c r="E26" s="103"/>
      <c r="F26" s="73"/>
      <c r="G26" s="55"/>
      <c r="H26" s="5"/>
      <c r="I26" s="58"/>
      <c r="J26" s="57">
        <v>43271</v>
      </c>
      <c r="K26" s="102"/>
      <c r="L26" s="103"/>
      <c r="M26" s="73"/>
      <c r="N26" s="59"/>
      <c r="O26" s="6"/>
      <c r="P26" s="58"/>
      <c r="Q26" s="57">
        <v>43271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43272</v>
      </c>
      <c r="D27" s="102"/>
      <c r="E27" s="103"/>
      <c r="F27" s="73"/>
      <c r="G27" s="55"/>
      <c r="H27" s="5"/>
      <c r="I27" s="58"/>
      <c r="J27" s="57">
        <v>43272</v>
      </c>
      <c r="K27" s="102"/>
      <c r="L27" s="103"/>
      <c r="M27" s="73"/>
      <c r="N27" s="59"/>
      <c r="O27" s="6"/>
      <c r="P27" s="58"/>
      <c r="Q27" s="57">
        <v>43272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43273</v>
      </c>
      <c r="D28" s="102"/>
      <c r="E28" s="103"/>
      <c r="F28" s="73"/>
      <c r="G28" s="55"/>
      <c r="H28" s="5"/>
      <c r="I28" s="58"/>
      <c r="J28" s="57">
        <v>43273</v>
      </c>
      <c r="K28" s="102"/>
      <c r="L28" s="103"/>
      <c r="M28" s="73"/>
      <c r="N28" s="59"/>
      <c r="O28" s="6"/>
      <c r="P28" s="58"/>
      <c r="Q28" s="57">
        <v>43273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43274</v>
      </c>
      <c r="D29" s="102"/>
      <c r="E29" s="103"/>
      <c r="F29" s="73"/>
      <c r="G29" s="55"/>
      <c r="H29" s="5"/>
      <c r="I29" s="58"/>
      <c r="J29" s="57">
        <v>43274</v>
      </c>
      <c r="K29" s="102"/>
      <c r="L29" s="103"/>
      <c r="M29" s="73"/>
      <c r="N29" s="59"/>
      <c r="O29" s="6"/>
      <c r="P29" s="58"/>
      <c r="Q29" s="57">
        <v>43274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43275</v>
      </c>
      <c r="D30" s="102"/>
      <c r="E30" s="103"/>
      <c r="F30" s="73"/>
      <c r="G30" s="55"/>
      <c r="H30" s="5"/>
      <c r="I30" s="58"/>
      <c r="J30" s="57">
        <v>43275</v>
      </c>
      <c r="K30" s="102"/>
      <c r="L30" s="103"/>
      <c r="M30" s="73"/>
      <c r="N30" s="59"/>
      <c r="O30" s="6"/>
      <c r="P30" s="58"/>
      <c r="Q30" s="57">
        <v>43275</v>
      </c>
      <c r="R30" s="102"/>
      <c r="S30" s="103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43276</v>
      </c>
      <c r="D31" s="102"/>
      <c r="E31" s="103"/>
      <c r="F31" s="73"/>
      <c r="G31" s="55"/>
      <c r="H31" s="5"/>
      <c r="I31" s="58"/>
      <c r="J31" s="57">
        <v>43276</v>
      </c>
      <c r="K31" s="102"/>
      <c r="L31" s="103"/>
      <c r="M31" s="73"/>
      <c r="N31" s="59"/>
      <c r="O31" s="6"/>
      <c r="P31" s="58"/>
      <c r="Q31" s="57">
        <v>43276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43277</v>
      </c>
      <c r="D32" s="102"/>
      <c r="E32" s="103"/>
      <c r="F32" s="73"/>
      <c r="G32" s="55"/>
      <c r="H32" s="5"/>
      <c r="I32" s="58"/>
      <c r="J32" s="57">
        <v>43277</v>
      </c>
      <c r="K32" s="102"/>
      <c r="L32" s="103"/>
      <c r="M32" s="73"/>
      <c r="N32" s="59"/>
      <c r="O32" s="6"/>
      <c r="P32" s="58"/>
      <c r="Q32" s="57">
        <v>43277</v>
      </c>
      <c r="R32" s="102"/>
      <c r="S32" s="103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43278</v>
      </c>
      <c r="D33" s="102"/>
      <c r="E33" s="103"/>
      <c r="F33" s="73"/>
      <c r="G33" s="55"/>
      <c r="H33" s="5"/>
      <c r="I33" s="58"/>
      <c r="J33" s="57">
        <v>43278</v>
      </c>
      <c r="K33" s="102"/>
      <c r="L33" s="103"/>
      <c r="M33" s="73"/>
      <c r="N33" s="59"/>
      <c r="P33" s="58"/>
      <c r="Q33" s="57">
        <v>43278</v>
      </c>
      <c r="R33" s="102"/>
      <c r="S33" s="103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43279</v>
      </c>
      <c r="D34" s="102"/>
      <c r="E34" s="103"/>
      <c r="F34" s="73"/>
      <c r="G34" s="55"/>
      <c r="H34" s="5"/>
      <c r="I34" s="58"/>
      <c r="J34" s="57">
        <v>43279</v>
      </c>
      <c r="K34" s="102"/>
      <c r="L34" s="103"/>
      <c r="M34" s="73"/>
      <c r="N34" s="59"/>
      <c r="P34" s="58"/>
      <c r="Q34" s="57">
        <v>43279</v>
      </c>
      <c r="R34" s="102"/>
      <c r="S34" s="103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43280</v>
      </c>
      <c r="D35" s="102"/>
      <c r="E35" s="103"/>
      <c r="F35" s="73"/>
      <c r="G35" s="55"/>
      <c r="H35" s="5"/>
      <c r="I35" s="58"/>
      <c r="J35" s="57">
        <v>43280</v>
      </c>
      <c r="K35" s="102"/>
      <c r="L35" s="103"/>
      <c r="M35" s="73"/>
      <c r="N35" s="59"/>
      <c r="P35" s="58"/>
      <c r="Q35" s="57">
        <v>43280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43281</v>
      </c>
      <c r="D36" s="102"/>
      <c r="E36" s="103"/>
      <c r="F36" s="73"/>
      <c r="G36" s="55"/>
      <c r="H36" s="5"/>
      <c r="I36" s="58"/>
      <c r="J36" s="57">
        <v>43281</v>
      </c>
      <c r="K36" s="102"/>
      <c r="L36" s="103"/>
      <c r="M36" s="73"/>
      <c r="N36" s="59"/>
      <c r="P36" s="58"/>
      <c r="Q36" s="57">
        <v>43281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/>
      <c r="D37" s="102"/>
      <c r="E37" s="103"/>
      <c r="F37" s="73"/>
      <c r="G37" s="55"/>
      <c r="H37" s="5"/>
      <c r="I37" s="58"/>
      <c r="J37" s="57"/>
      <c r="K37" s="102"/>
      <c r="L37" s="103"/>
      <c r="M37" s="73"/>
      <c r="N37" s="59"/>
      <c r="P37" s="58"/>
      <c r="Q37" s="57"/>
      <c r="R37" s="102"/>
      <c r="S37" s="103"/>
      <c r="T37" s="73"/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T36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7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13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Juni!T41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43282</v>
      </c>
      <c r="D7" s="102"/>
      <c r="E7" s="103"/>
      <c r="F7" s="94"/>
      <c r="G7" s="55"/>
      <c r="H7" s="5"/>
      <c r="I7" s="54"/>
      <c r="J7" s="57">
        <v>43282</v>
      </c>
      <c r="K7" s="102"/>
      <c r="L7" s="103"/>
      <c r="M7" s="94"/>
      <c r="N7" s="55"/>
      <c r="P7" s="54"/>
      <c r="Q7" s="57">
        <v>43282</v>
      </c>
      <c r="R7" s="107"/>
      <c r="S7" s="108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43283</v>
      </c>
      <c r="D8" s="102"/>
      <c r="E8" s="103"/>
      <c r="F8" s="94"/>
      <c r="G8" s="55"/>
      <c r="H8" s="5"/>
      <c r="I8" s="54"/>
      <c r="J8" s="57">
        <v>43283</v>
      </c>
      <c r="K8" s="102"/>
      <c r="L8" s="103"/>
      <c r="M8" s="95"/>
      <c r="N8" s="55"/>
      <c r="P8" s="54"/>
      <c r="Q8" s="57">
        <v>43283</v>
      </c>
      <c r="R8" s="107"/>
      <c r="S8" s="108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43284</v>
      </c>
      <c r="D9" s="102"/>
      <c r="E9" s="103"/>
      <c r="F9" s="94"/>
      <c r="G9" s="55"/>
      <c r="H9" s="5"/>
      <c r="I9" s="54"/>
      <c r="J9" s="57">
        <v>43284</v>
      </c>
      <c r="K9" s="102"/>
      <c r="L9" s="103"/>
      <c r="M9" s="94"/>
      <c r="N9" s="55"/>
      <c r="P9" s="54"/>
      <c r="Q9" s="57">
        <v>43284</v>
      </c>
      <c r="R9" s="107"/>
      <c r="S9" s="108"/>
      <c r="T9" s="73">
        <f t="shared" ref="T9:T37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43285</v>
      </c>
      <c r="D10" s="102"/>
      <c r="E10" s="103"/>
      <c r="F10" s="94"/>
      <c r="G10" s="55"/>
      <c r="H10" s="5"/>
      <c r="I10" s="54"/>
      <c r="J10" s="57">
        <v>43285</v>
      </c>
      <c r="K10" s="102"/>
      <c r="L10" s="103"/>
      <c r="M10" s="94"/>
      <c r="N10" s="55"/>
      <c r="P10" s="54"/>
      <c r="Q10" s="57">
        <v>43285</v>
      </c>
      <c r="R10" s="107"/>
      <c r="S10" s="108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43286</v>
      </c>
      <c r="D11" s="102"/>
      <c r="E11" s="103"/>
      <c r="F11" s="94"/>
      <c r="G11" s="55"/>
      <c r="H11" s="5"/>
      <c r="I11" s="54"/>
      <c r="J11" s="57">
        <v>43286</v>
      </c>
      <c r="K11" s="102"/>
      <c r="L11" s="103"/>
      <c r="M11" s="94"/>
      <c r="N11" s="55"/>
      <c r="P11" s="54"/>
      <c r="Q11" s="57">
        <v>43286</v>
      </c>
      <c r="R11" s="107"/>
      <c r="S11" s="108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43287</v>
      </c>
      <c r="D12" s="102"/>
      <c r="E12" s="103"/>
      <c r="F12" s="94"/>
      <c r="G12" s="55"/>
      <c r="H12" s="5"/>
      <c r="I12" s="54"/>
      <c r="J12" s="57">
        <v>43287</v>
      </c>
      <c r="K12" s="102"/>
      <c r="L12" s="103"/>
      <c r="M12" s="94"/>
      <c r="N12" s="55"/>
      <c r="P12" s="54"/>
      <c r="Q12" s="57">
        <v>43287</v>
      </c>
      <c r="R12" s="107"/>
      <c r="S12" s="108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43288</v>
      </c>
      <c r="D13" s="102"/>
      <c r="E13" s="103"/>
      <c r="F13" s="94"/>
      <c r="G13" s="55"/>
      <c r="H13" s="5"/>
      <c r="I13" s="54"/>
      <c r="J13" s="57">
        <v>43288</v>
      </c>
      <c r="K13" s="102"/>
      <c r="L13" s="103"/>
      <c r="M13" s="94"/>
      <c r="N13" s="55"/>
      <c r="P13" s="54"/>
      <c r="Q13" s="57">
        <v>43288</v>
      </c>
      <c r="R13" s="107"/>
      <c r="S13" s="108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43289</v>
      </c>
      <c r="D14" s="102"/>
      <c r="E14" s="103"/>
      <c r="F14" s="94"/>
      <c r="G14" s="55"/>
      <c r="H14" s="5"/>
      <c r="I14" s="54"/>
      <c r="J14" s="57">
        <v>43289</v>
      </c>
      <c r="K14" s="102"/>
      <c r="L14" s="103"/>
      <c r="M14" s="94"/>
      <c r="N14" s="55"/>
      <c r="P14" s="54"/>
      <c r="Q14" s="57">
        <v>43289</v>
      </c>
      <c r="R14" s="107"/>
      <c r="S14" s="108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43290</v>
      </c>
      <c r="D15" s="102"/>
      <c r="E15" s="103"/>
      <c r="F15" s="94"/>
      <c r="G15" s="55"/>
      <c r="H15" s="5"/>
      <c r="I15" s="54"/>
      <c r="J15" s="57">
        <v>43290</v>
      </c>
      <c r="K15" s="102"/>
      <c r="L15" s="103"/>
      <c r="M15" s="95"/>
      <c r="N15" s="55"/>
      <c r="P15" s="54"/>
      <c r="Q15" s="57">
        <v>43290</v>
      </c>
      <c r="R15" s="107"/>
      <c r="S15" s="108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43291</v>
      </c>
      <c r="D16" s="102"/>
      <c r="E16" s="103"/>
      <c r="F16" s="94"/>
      <c r="G16" s="55"/>
      <c r="H16" s="5"/>
      <c r="I16" s="54"/>
      <c r="J16" s="57">
        <v>43291</v>
      </c>
      <c r="K16" s="102"/>
      <c r="L16" s="103"/>
      <c r="M16" s="94"/>
      <c r="N16" s="55"/>
      <c r="P16" s="54"/>
      <c r="Q16" s="57">
        <v>43291</v>
      </c>
      <c r="R16" s="107"/>
      <c r="S16" s="108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43292</v>
      </c>
      <c r="D17" s="102"/>
      <c r="E17" s="103"/>
      <c r="F17" s="94"/>
      <c r="G17" s="55"/>
      <c r="H17" s="5"/>
      <c r="I17" s="58"/>
      <c r="J17" s="57">
        <v>43292</v>
      </c>
      <c r="K17" s="102"/>
      <c r="L17" s="103"/>
      <c r="M17" s="94"/>
      <c r="N17" s="59"/>
      <c r="O17" s="6"/>
      <c r="P17" s="58"/>
      <c r="Q17" s="57">
        <v>43292</v>
      </c>
      <c r="R17" s="107"/>
      <c r="S17" s="108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43293</v>
      </c>
      <c r="D18" s="102"/>
      <c r="E18" s="103"/>
      <c r="F18" s="94"/>
      <c r="G18" s="55"/>
      <c r="H18" s="5"/>
      <c r="I18" s="58"/>
      <c r="J18" s="57">
        <v>43293</v>
      </c>
      <c r="K18" s="102"/>
      <c r="L18" s="103"/>
      <c r="M18" s="94"/>
      <c r="N18" s="59"/>
      <c r="O18" s="6"/>
      <c r="P18" s="58"/>
      <c r="Q18" s="57">
        <v>43293</v>
      </c>
      <c r="R18" s="107"/>
      <c r="S18" s="108"/>
      <c r="T18" s="74">
        <f t="shared" si="0"/>
        <v>0</v>
      </c>
      <c r="U18" s="59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2:33" customFormat="1" x14ac:dyDescent="0.2">
      <c r="B19" s="54"/>
      <c r="C19" s="57">
        <v>43294</v>
      </c>
      <c r="D19" s="102"/>
      <c r="E19" s="103"/>
      <c r="F19" s="94"/>
      <c r="G19" s="55"/>
      <c r="H19" s="5"/>
      <c r="I19" s="58"/>
      <c r="J19" s="57">
        <v>43294</v>
      </c>
      <c r="K19" s="102"/>
      <c r="L19" s="103"/>
      <c r="M19" s="94"/>
      <c r="N19" s="59"/>
      <c r="O19" s="6"/>
      <c r="P19" s="58"/>
      <c r="Q19" s="57">
        <v>43294</v>
      </c>
      <c r="R19" s="107"/>
      <c r="S19" s="108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43295</v>
      </c>
      <c r="D20" s="102"/>
      <c r="E20" s="103"/>
      <c r="F20" s="94"/>
      <c r="G20" s="55"/>
      <c r="H20" s="5"/>
      <c r="I20" s="58"/>
      <c r="J20" s="57">
        <v>43295</v>
      </c>
      <c r="K20" s="102"/>
      <c r="L20" s="103"/>
      <c r="M20" s="94"/>
      <c r="N20" s="59"/>
      <c r="O20" s="6"/>
      <c r="P20" s="58"/>
      <c r="Q20" s="57">
        <v>43295</v>
      </c>
      <c r="R20" s="107"/>
      <c r="S20" s="108"/>
      <c r="T20" s="74">
        <f t="shared" si="0"/>
        <v>0</v>
      </c>
      <c r="U20" s="5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2:33" customFormat="1" x14ac:dyDescent="0.2">
      <c r="B21" s="54"/>
      <c r="C21" s="57">
        <v>43296</v>
      </c>
      <c r="D21" s="102"/>
      <c r="E21" s="103"/>
      <c r="F21" s="94"/>
      <c r="G21" s="55"/>
      <c r="H21" s="6"/>
      <c r="I21" s="58"/>
      <c r="J21" s="57">
        <v>43296</v>
      </c>
      <c r="K21" s="102"/>
      <c r="L21" s="103"/>
      <c r="M21" s="94"/>
      <c r="N21" s="59"/>
      <c r="O21" s="6"/>
      <c r="P21" s="58"/>
      <c r="Q21" s="57">
        <v>43296</v>
      </c>
      <c r="R21" s="107"/>
      <c r="S21" s="108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43297</v>
      </c>
      <c r="D22" s="102"/>
      <c r="E22" s="103"/>
      <c r="F22" s="94"/>
      <c r="G22" s="55"/>
      <c r="H22" s="6"/>
      <c r="I22" s="58"/>
      <c r="J22" s="57">
        <v>43297</v>
      </c>
      <c r="K22" s="102"/>
      <c r="L22" s="103"/>
      <c r="M22" s="94"/>
      <c r="N22" s="59"/>
      <c r="O22" s="6"/>
      <c r="P22" s="58"/>
      <c r="Q22" s="57">
        <v>43297</v>
      </c>
      <c r="R22" s="107"/>
      <c r="S22" s="108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43298</v>
      </c>
      <c r="D23" s="102"/>
      <c r="E23" s="103"/>
      <c r="F23" s="94"/>
      <c r="G23" s="55"/>
      <c r="H23" s="5"/>
      <c r="I23" s="58"/>
      <c r="J23" s="57">
        <v>43298</v>
      </c>
      <c r="K23" s="102"/>
      <c r="L23" s="103"/>
      <c r="M23" s="94"/>
      <c r="N23" s="59"/>
      <c r="O23" s="6"/>
      <c r="P23" s="58"/>
      <c r="Q23" s="57">
        <v>43298</v>
      </c>
      <c r="R23" s="107"/>
      <c r="S23" s="108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43299</v>
      </c>
      <c r="D24" s="102"/>
      <c r="E24" s="103"/>
      <c r="F24" s="94"/>
      <c r="G24" s="55"/>
      <c r="H24" s="5"/>
      <c r="I24" s="58"/>
      <c r="J24" s="57">
        <v>43299</v>
      </c>
      <c r="K24" s="102"/>
      <c r="L24" s="103"/>
      <c r="M24" s="94"/>
      <c r="N24" s="59"/>
      <c r="O24" s="6"/>
      <c r="P24" s="58"/>
      <c r="Q24" s="57">
        <v>43299</v>
      </c>
      <c r="R24" s="107"/>
      <c r="S24" s="108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43300</v>
      </c>
      <c r="D25" s="102"/>
      <c r="E25" s="103"/>
      <c r="F25" s="94"/>
      <c r="G25" s="55"/>
      <c r="H25" s="5"/>
      <c r="I25" s="58"/>
      <c r="J25" s="57">
        <v>43300</v>
      </c>
      <c r="K25" s="102"/>
      <c r="L25" s="103"/>
      <c r="M25" s="94"/>
      <c r="N25" s="59"/>
      <c r="O25" s="6"/>
      <c r="P25" s="58"/>
      <c r="Q25" s="57">
        <v>43300</v>
      </c>
      <c r="R25" s="107"/>
      <c r="S25" s="108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43301</v>
      </c>
      <c r="D26" s="102"/>
      <c r="E26" s="103"/>
      <c r="F26" s="94"/>
      <c r="G26" s="55"/>
      <c r="H26" s="5"/>
      <c r="I26" s="58"/>
      <c r="J26" s="57">
        <v>43301</v>
      </c>
      <c r="K26" s="102"/>
      <c r="L26" s="103"/>
      <c r="M26" s="94"/>
      <c r="N26" s="59"/>
      <c r="O26" s="6"/>
      <c r="P26" s="58"/>
      <c r="Q26" s="57">
        <v>43301</v>
      </c>
      <c r="R26" s="107"/>
      <c r="S26" s="108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43302</v>
      </c>
      <c r="D27" s="102"/>
      <c r="E27" s="103"/>
      <c r="F27" s="94"/>
      <c r="G27" s="55"/>
      <c r="H27" s="5"/>
      <c r="I27" s="58"/>
      <c r="J27" s="57">
        <v>43302</v>
      </c>
      <c r="K27" s="102"/>
      <c r="L27" s="103"/>
      <c r="M27" s="94"/>
      <c r="N27" s="59"/>
      <c r="O27" s="6"/>
      <c r="P27" s="58"/>
      <c r="Q27" s="57">
        <v>43302</v>
      </c>
      <c r="R27" s="107"/>
      <c r="S27" s="108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43303</v>
      </c>
      <c r="D28" s="102"/>
      <c r="E28" s="103"/>
      <c r="F28" s="94"/>
      <c r="G28" s="55"/>
      <c r="H28" s="5"/>
      <c r="I28" s="58"/>
      <c r="J28" s="57">
        <v>43303</v>
      </c>
      <c r="K28" s="102"/>
      <c r="L28" s="103"/>
      <c r="M28" s="94"/>
      <c r="N28" s="59"/>
      <c r="O28" s="6"/>
      <c r="P28" s="58"/>
      <c r="Q28" s="57">
        <v>43303</v>
      </c>
      <c r="R28" s="107"/>
      <c r="S28" s="108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43304</v>
      </c>
      <c r="D29" s="102"/>
      <c r="E29" s="103"/>
      <c r="F29" s="94"/>
      <c r="G29" s="55"/>
      <c r="H29" s="5"/>
      <c r="I29" s="58"/>
      <c r="J29" s="57">
        <v>43304</v>
      </c>
      <c r="K29" s="102"/>
      <c r="L29" s="103"/>
      <c r="M29" s="94"/>
      <c r="N29" s="59"/>
      <c r="O29" s="6"/>
      <c r="P29" s="58"/>
      <c r="Q29" s="57">
        <v>43304</v>
      </c>
      <c r="R29" s="107"/>
      <c r="S29" s="108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43305</v>
      </c>
      <c r="D30" s="102"/>
      <c r="E30" s="103"/>
      <c r="F30" s="94"/>
      <c r="G30" s="55"/>
      <c r="H30" s="5"/>
      <c r="I30" s="58"/>
      <c r="J30" s="57">
        <v>43305</v>
      </c>
      <c r="K30" s="102"/>
      <c r="L30" s="103"/>
      <c r="M30" s="94"/>
      <c r="N30" s="59"/>
      <c r="O30" s="6"/>
      <c r="P30" s="58"/>
      <c r="Q30" s="57">
        <v>43305</v>
      </c>
      <c r="R30" s="107"/>
      <c r="S30" s="108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43306</v>
      </c>
      <c r="D31" s="102"/>
      <c r="E31" s="103"/>
      <c r="F31" s="94"/>
      <c r="G31" s="55"/>
      <c r="H31" s="5"/>
      <c r="I31" s="58"/>
      <c r="J31" s="57">
        <v>43306</v>
      </c>
      <c r="K31" s="102"/>
      <c r="L31" s="103"/>
      <c r="M31" s="94"/>
      <c r="N31" s="59"/>
      <c r="O31" s="6"/>
      <c r="P31" s="58"/>
      <c r="Q31" s="57">
        <v>43306</v>
      </c>
      <c r="R31" s="107"/>
      <c r="S31" s="108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43307</v>
      </c>
      <c r="D32" s="102"/>
      <c r="E32" s="103"/>
      <c r="F32" s="94"/>
      <c r="G32" s="55"/>
      <c r="H32" s="5"/>
      <c r="I32" s="58"/>
      <c r="J32" s="57">
        <v>43307</v>
      </c>
      <c r="K32" s="102"/>
      <c r="L32" s="103"/>
      <c r="M32" s="94"/>
      <c r="N32" s="59"/>
      <c r="O32" s="6"/>
      <c r="P32" s="58"/>
      <c r="Q32" s="57">
        <v>43307</v>
      </c>
      <c r="R32" s="107"/>
      <c r="S32" s="108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43308</v>
      </c>
      <c r="D33" s="102"/>
      <c r="E33" s="103"/>
      <c r="F33" s="94"/>
      <c r="G33" s="55"/>
      <c r="H33" s="5"/>
      <c r="I33" s="58"/>
      <c r="J33" s="57">
        <v>43308</v>
      </c>
      <c r="K33" s="102"/>
      <c r="L33" s="103"/>
      <c r="M33" s="94"/>
      <c r="N33" s="59"/>
      <c r="P33" s="58"/>
      <c r="Q33" s="57">
        <v>43308</v>
      </c>
      <c r="R33" s="107"/>
      <c r="S33" s="108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43309</v>
      </c>
      <c r="D34" s="102"/>
      <c r="E34" s="103"/>
      <c r="F34" s="94"/>
      <c r="G34" s="55"/>
      <c r="H34" s="5"/>
      <c r="I34" s="58"/>
      <c r="J34" s="57">
        <v>43309</v>
      </c>
      <c r="K34" s="102"/>
      <c r="L34" s="103"/>
      <c r="M34" s="94"/>
      <c r="N34" s="59"/>
      <c r="P34" s="58"/>
      <c r="Q34" s="57">
        <v>43309</v>
      </c>
      <c r="R34" s="107"/>
      <c r="S34" s="108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43310</v>
      </c>
      <c r="D35" s="102"/>
      <c r="E35" s="103"/>
      <c r="F35" s="94"/>
      <c r="G35" s="55"/>
      <c r="H35" s="5"/>
      <c r="I35" s="58"/>
      <c r="J35" s="57">
        <v>43310</v>
      </c>
      <c r="K35" s="102"/>
      <c r="L35" s="103"/>
      <c r="M35" s="94"/>
      <c r="N35" s="59"/>
      <c r="P35" s="58"/>
      <c r="Q35" s="57">
        <v>43310</v>
      </c>
      <c r="R35" s="107"/>
      <c r="S35" s="108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43311</v>
      </c>
      <c r="D36" s="102"/>
      <c r="E36" s="103"/>
      <c r="F36" s="94"/>
      <c r="G36" s="55"/>
      <c r="H36" s="5"/>
      <c r="I36" s="58"/>
      <c r="J36" s="57">
        <v>43311</v>
      </c>
      <c r="K36" s="102"/>
      <c r="L36" s="103"/>
      <c r="M36" s="94"/>
      <c r="N36" s="59"/>
      <c r="P36" s="58"/>
      <c r="Q36" s="57">
        <v>43311</v>
      </c>
      <c r="R36" s="107"/>
      <c r="S36" s="108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>
        <v>43312</v>
      </c>
      <c r="D37" s="102"/>
      <c r="E37" s="103"/>
      <c r="F37" s="94"/>
      <c r="G37" s="55"/>
      <c r="H37" s="5"/>
      <c r="I37" s="58"/>
      <c r="J37" s="57">
        <v>43312</v>
      </c>
      <c r="K37" s="102"/>
      <c r="L37" s="103"/>
      <c r="M37" s="94"/>
      <c r="N37" s="59"/>
      <c r="P37" s="58"/>
      <c r="Q37" s="57">
        <v>43312</v>
      </c>
      <c r="R37" s="107"/>
      <c r="S37" s="108"/>
      <c r="T37" s="73">
        <f t="shared" si="0"/>
        <v>0</v>
      </c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T37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7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Juli!T41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43313</v>
      </c>
      <c r="D7" s="102"/>
      <c r="E7" s="103"/>
      <c r="F7" s="94"/>
      <c r="G7" s="55"/>
      <c r="H7" s="5"/>
      <c r="I7" s="54"/>
      <c r="J7" s="57">
        <v>43313</v>
      </c>
      <c r="K7" s="102"/>
      <c r="L7" s="103"/>
      <c r="M7" s="94"/>
      <c r="N7" s="55"/>
      <c r="P7" s="54"/>
      <c r="Q7" s="57">
        <v>43313</v>
      </c>
      <c r="R7" s="109"/>
      <c r="S7" s="110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43314</v>
      </c>
      <c r="D8" s="102"/>
      <c r="E8" s="103"/>
      <c r="F8" s="95"/>
      <c r="G8" s="55"/>
      <c r="H8" s="5"/>
      <c r="I8" s="54"/>
      <c r="J8" s="57">
        <v>43314</v>
      </c>
      <c r="K8" s="102"/>
      <c r="L8" s="103"/>
      <c r="M8" s="95"/>
      <c r="N8" s="55"/>
      <c r="P8" s="54"/>
      <c r="Q8" s="57">
        <v>43314</v>
      </c>
      <c r="R8" s="109"/>
      <c r="S8" s="110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43315</v>
      </c>
      <c r="D9" s="102"/>
      <c r="E9" s="103"/>
      <c r="F9" s="94"/>
      <c r="G9" s="55"/>
      <c r="H9" s="5"/>
      <c r="I9" s="54"/>
      <c r="J9" s="57">
        <v>43315</v>
      </c>
      <c r="K9" s="102"/>
      <c r="L9" s="103"/>
      <c r="M9" s="94"/>
      <c r="N9" s="55"/>
      <c r="P9" s="54"/>
      <c r="Q9" s="57">
        <v>43315</v>
      </c>
      <c r="R9" s="109"/>
      <c r="S9" s="110"/>
      <c r="T9" s="73">
        <f t="shared" ref="T9:T37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43316</v>
      </c>
      <c r="D10" s="102"/>
      <c r="E10" s="103"/>
      <c r="F10" s="94"/>
      <c r="G10" s="55"/>
      <c r="H10" s="5"/>
      <c r="I10" s="54"/>
      <c r="J10" s="57">
        <v>43316</v>
      </c>
      <c r="K10" s="102"/>
      <c r="L10" s="103"/>
      <c r="M10" s="94"/>
      <c r="N10" s="55"/>
      <c r="P10" s="54"/>
      <c r="Q10" s="57">
        <v>43316</v>
      </c>
      <c r="R10" s="109"/>
      <c r="S10" s="110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43317</v>
      </c>
      <c r="D11" s="102"/>
      <c r="E11" s="103"/>
      <c r="F11" s="94"/>
      <c r="G11" s="55"/>
      <c r="H11" s="5"/>
      <c r="I11" s="54"/>
      <c r="J11" s="57">
        <v>43317</v>
      </c>
      <c r="K11" s="102"/>
      <c r="L11" s="103"/>
      <c r="M11" s="94"/>
      <c r="N11" s="55"/>
      <c r="P11" s="54"/>
      <c r="Q11" s="57">
        <v>43317</v>
      </c>
      <c r="R11" s="109"/>
      <c r="S11" s="110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43318</v>
      </c>
      <c r="D12" s="102"/>
      <c r="E12" s="103"/>
      <c r="F12" s="94"/>
      <c r="G12" s="55"/>
      <c r="H12" s="5"/>
      <c r="I12" s="54"/>
      <c r="J12" s="57">
        <v>43318</v>
      </c>
      <c r="K12" s="102"/>
      <c r="L12" s="103"/>
      <c r="M12" s="94"/>
      <c r="N12" s="55"/>
      <c r="P12" s="54"/>
      <c r="Q12" s="57">
        <v>43318</v>
      </c>
      <c r="R12" s="109"/>
      <c r="S12" s="110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43319</v>
      </c>
      <c r="D13" s="102"/>
      <c r="E13" s="103"/>
      <c r="F13" s="94"/>
      <c r="G13" s="55"/>
      <c r="H13" s="5"/>
      <c r="I13" s="54"/>
      <c r="J13" s="57">
        <v>43319</v>
      </c>
      <c r="K13" s="102"/>
      <c r="L13" s="103"/>
      <c r="M13" s="94"/>
      <c r="N13" s="55"/>
      <c r="P13" s="54"/>
      <c r="Q13" s="57">
        <v>43319</v>
      </c>
      <c r="R13" s="109"/>
      <c r="S13" s="110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43320</v>
      </c>
      <c r="D14" s="102"/>
      <c r="E14" s="103"/>
      <c r="F14" s="94"/>
      <c r="G14" s="55"/>
      <c r="H14" s="5"/>
      <c r="I14" s="54"/>
      <c r="J14" s="57">
        <v>43320</v>
      </c>
      <c r="K14" s="102"/>
      <c r="L14" s="103"/>
      <c r="M14" s="94"/>
      <c r="N14" s="55"/>
      <c r="P14" s="54"/>
      <c r="Q14" s="57">
        <v>43320</v>
      </c>
      <c r="R14" s="109"/>
      <c r="S14" s="110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43321</v>
      </c>
      <c r="D15" s="102"/>
      <c r="E15" s="103"/>
      <c r="F15" s="95"/>
      <c r="G15" s="55"/>
      <c r="H15" s="5"/>
      <c r="I15" s="54"/>
      <c r="J15" s="57">
        <v>43321</v>
      </c>
      <c r="K15" s="102"/>
      <c r="L15" s="103"/>
      <c r="M15" s="95"/>
      <c r="N15" s="55"/>
      <c r="P15" s="54"/>
      <c r="Q15" s="57">
        <v>43321</v>
      </c>
      <c r="R15" s="109"/>
      <c r="S15" s="110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43322</v>
      </c>
      <c r="D16" s="102"/>
      <c r="E16" s="103"/>
      <c r="F16" s="94"/>
      <c r="G16" s="55"/>
      <c r="H16" s="5"/>
      <c r="I16" s="54"/>
      <c r="J16" s="57">
        <v>43322</v>
      </c>
      <c r="K16" s="102"/>
      <c r="L16" s="103"/>
      <c r="M16" s="94"/>
      <c r="N16" s="55"/>
      <c r="P16" s="54"/>
      <c r="Q16" s="57">
        <v>43322</v>
      </c>
      <c r="R16" s="109"/>
      <c r="S16" s="110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43323</v>
      </c>
      <c r="D17" s="102"/>
      <c r="E17" s="103"/>
      <c r="F17" s="94"/>
      <c r="G17" s="55"/>
      <c r="H17" s="5"/>
      <c r="I17" s="58"/>
      <c r="J17" s="57">
        <v>43323</v>
      </c>
      <c r="K17" s="102"/>
      <c r="L17" s="103"/>
      <c r="M17" s="94"/>
      <c r="N17" s="59"/>
      <c r="O17" s="6"/>
      <c r="P17" s="58"/>
      <c r="Q17" s="57">
        <v>43323</v>
      </c>
      <c r="R17" s="109"/>
      <c r="S17" s="110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43324</v>
      </c>
      <c r="D18" s="102"/>
      <c r="E18" s="103"/>
      <c r="F18" s="94"/>
      <c r="G18" s="55"/>
      <c r="H18" s="5"/>
      <c r="I18" s="58"/>
      <c r="J18" s="57">
        <v>43324</v>
      </c>
      <c r="K18" s="102"/>
      <c r="L18" s="103"/>
      <c r="M18" s="94"/>
      <c r="N18" s="59"/>
      <c r="O18" s="6"/>
      <c r="P18" s="58"/>
      <c r="Q18" s="57">
        <v>43324</v>
      </c>
      <c r="R18" s="109"/>
      <c r="S18" s="110"/>
      <c r="T18" s="74">
        <f t="shared" si="0"/>
        <v>0</v>
      </c>
      <c r="U18" s="59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2:33" customFormat="1" x14ac:dyDescent="0.2">
      <c r="B19" s="54"/>
      <c r="C19" s="57">
        <v>43325</v>
      </c>
      <c r="D19" s="102"/>
      <c r="E19" s="103"/>
      <c r="F19" s="94"/>
      <c r="G19" s="55"/>
      <c r="H19" s="5"/>
      <c r="I19" s="58"/>
      <c r="J19" s="57">
        <v>43325</v>
      </c>
      <c r="K19" s="102"/>
      <c r="L19" s="103"/>
      <c r="M19" s="94"/>
      <c r="N19" s="59"/>
      <c r="O19" s="6"/>
      <c r="P19" s="58"/>
      <c r="Q19" s="57">
        <v>43325</v>
      </c>
      <c r="R19" s="109"/>
      <c r="S19" s="110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43326</v>
      </c>
      <c r="D20" s="102"/>
      <c r="E20" s="103"/>
      <c r="F20" s="94"/>
      <c r="G20" s="55"/>
      <c r="H20" s="5"/>
      <c r="I20" s="58"/>
      <c r="J20" s="57">
        <v>43326</v>
      </c>
      <c r="K20" s="102"/>
      <c r="L20" s="103"/>
      <c r="M20" s="94"/>
      <c r="N20" s="59"/>
      <c r="O20" s="6"/>
      <c r="P20" s="58"/>
      <c r="Q20" s="57">
        <v>43326</v>
      </c>
      <c r="R20" s="109"/>
      <c r="S20" s="110"/>
      <c r="T20" s="74">
        <f t="shared" si="0"/>
        <v>0</v>
      </c>
      <c r="U20" s="5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2:33" customFormat="1" x14ac:dyDescent="0.2">
      <c r="B21" s="54"/>
      <c r="C21" s="57">
        <v>43327</v>
      </c>
      <c r="D21" s="102"/>
      <c r="E21" s="103"/>
      <c r="F21" s="94"/>
      <c r="G21" s="55"/>
      <c r="H21" s="6"/>
      <c r="I21" s="58"/>
      <c r="J21" s="57">
        <v>43327</v>
      </c>
      <c r="K21" s="102"/>
      <c r="L21" s="103"/>
      <c r="M21" s="94"/>
      <c r="N21" s="59"/>
      <c r="O21" s="6"/>
      <c r="P21" s="58"/>
      <c r="Q21" s="57">
        <v>43327</v>
      </c>
      <c r="R21" s="109"/>
      <c r="S21" s="110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43328</v>
      </c>
      <c r="D22" s="102"/>
      <c r="E22" s="103"/>
      <c r="F22" s="94"/>
      <c r="G22" s="55"/>
      <c r="H22" s="6"/>
      <c r="I22" s="58"/>
      <c r="J22" s="57">
        <v>43328</v>
      </c>
      <c r="K22" s="102"/>
      <c r="L22" s="103"/>
      <c r="M22" s="94"/>
      <c r="N22" s="59"/>
      <c r="O22" s="6"/>
      <c r="P22" s="58"/>
      <c r="Q22" s="57">
        <v>43328</v>
      </c>
      <c r="R22" s="109"/>
      <c r="S22" s="110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43329</v>
      </c>
      <c r="D23" s="102"/>
      <c r="E23" s="103"/>
      <c r="F23" s="94"/>
      <c r="G23" s="55"/>
      <c r="H23" s="5"/>
      <c r="I23" s="58"/>
      <c r="J23" s="57">
        <v>43329</v>
      </c>
      <c r="K23" s="102"/>
      <c r="L23" s="103"/>
      <c r="M23" s="94"/>
      <c r="N23" s="59"/>
      <c r="O23" s="6"/>
      <c r="P23" s="58"/>
      <c r="Q23" s="57">
        <v>43329</v>
      </c>
      <c r="R23" s="109"/>
      <c r="S23" s="110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43330</v>
      </c>
      <c r="D24" s="102"/>
      <c r="E24" s="103"/>
      <c r="F24" s="94"/>
      <c r="G24" s="55"/>
      <c r="H24" s="5"/>
      <c r="I24" s="58"/>
      <c r="J24" s="57">
        <v>43330</v>
      </c>
      <c r="K24" s="102"/>
      <c r="L24" s="103"/>
      <c r="M24" s="94"/>
      <c r="N24" s="59"/>
      <c r="O24" s="6"/>
      <c r="P24" s="58"/>
      <c r="Q24" s="57">
        <v>43330</v>
      </c>
      <c r="R24" s="109"/>
      <c r="S24" s="110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43331</v>
      </c>
      <c r="D25" s="102"/>
      <c r="E25" s="103"/>
      <c r="F25" s="94"/>
      <c r="G25" s="55"/>
      <c r="H25" s="5"/>
      <c r="I25" s="58"/>
      <c r="J25" s="57">
        <v>43331</v>
      </c>
      <c r="K25" s="102"/>
      <c r="L25" s="103"/>
      <c r="M25" s="94"/>
      <c r="N25" s="59"/>
      <c r="O25" s="6"/>
      <c r="P25" s="58"/>
      <c r="Q25" s="57">
        <v>43331</v>
      </c>
      <c r="R25" s="109"/>
      <c r="S25" s="110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43332</v>
      </c>
      <c r="D26" s="102"/>
      <c r="E26" s="103"/>
      <c r="F26" s="94"/>
      <c r="G26" s="55"/>
      <c r="H26" s="5"/>
      <c r="I26" s="58"/>
      <c r="J26" s="57">
        <v>43332</v>
      </c>
      <c r="K26" s="102"/>
      <c r="L26" s="103"/>
      <c r="M26" s="94"/>
      <c r="N26" s="59"/>
      <c r="O26" s="6"/>
      <c r="P26" s="58"/>
      <c r="Q26" s="57">
        <v>43332</v>
      </c>
      <c r="R26" s="109"/>
      <c r="S26" s="110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43333</v>
      </c>
      <c r="D27" s="102"/>
      <c r="E27" s="103"/>
      <c r="F27" s="94"/>
      <c r="G27" s="55"/>
      <c r="H27" s="5"/>
      <c r="I27" s="58"/>
      <c r="J27" s="57">
        <v>43333</v>
      </c>
      <c r="K27" s="102"/>
      <c r="L27" s="103"/>
      <c r="M27" s="94"/>
      <c r="N27" s="59"/>
      <c r="O27" s="6"/>
      <c r="P27" s="58"/>
      <c r="Q27" s="57">
        <v>43333</v>
      </c>
      <c r="R27" s="109"/>
      <c r="S27" s="110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43334</v>
      </c>
      <c r="D28" s="102"/>
      <c r="E28" s="103"/>
      <c r="F28" s="94"/>
      <c r="G28" s="55"/>
      <c r="H28" s="5"/>
      <c r="I28" s="58"/>
      <c r="J28" s="57">
        <v>43334</v>
      </c>
      <c r="K28" s="102"/>
      <c r="L28" s="103"/>
      <c r="M28" s="94"/>
      <c r="N28" s="59"/>
      <c r="O28" s="6"/>
      <c r="P28" s="58"/>
      <c r="Q28" s="57">
        <v>43334</v>
      </c>
      <c r="R28" s="109"/>
      <c r="S28" s="110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43335</v>
      </c>
      <c r="D29" s="102"/>
      <c r="E29" s="103"/>
      <c r="F29" s="94"/>
      <c r="G29" s="55"/>
      <c r="H29" s="5"/>
      <c r="I29" s="58"/>
      <c r="J29" s="57">
        <v>43335</v>
      </c>
      <c r="K29" s="102"/>
      <c r="L29" s="103"/>
      <c r="M29" s="94"/>
      <c r="N29" s="59"/>
      <c r="O29" s="6"/>
      <c r="P29" s="58"/>
      <c r="Q29" s="57">
        <v>43335</v>
      </c>
      <c r="R29" s="109"/>
      <c r="S29" s="110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43336</v>
      </c>
      <c r="D30" s="102"/>
      <c r="E30" s="103"/>
      <c r="F30" s="94"/>
      <c r="G30" s="55"/>
      <c r="H30" s="5"/>
      <c r="I30" s="58"/>
      <c r="J30" s="57">
        <v>43336</v>
      </c>
      <c r="K30" s="102"/>
      <c r="L30" s="103"/>
      <c r="M30" s="94"/>
      <c r="N30" s="59"/>
      <c r="O30" s="6"/>
      <c r="P30" s="58"/>
      <c r="Q30" s="57">
        <v>43336</v>
      </c>
      <c r="R30" s="109"/>
      <c r="S30" s="110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43337</v>
      </c>
      <c r="D31" s="102"/>
      <c r="E31" s="103"/>
      <c r="F31" s="94"/>
      <c r="G31" s="55"/>
      <c r="H31" s="5"/>
      <c r="I31" s="58"/>
      <c r="J31" s="57">
        <v>43337</v>
      </c>
      <c r="K31" s="102"/>
      <c r="L31" s="103"/>
      <c r="M31" s="94"/>
      <c r="N31" s="59"/>
      <c r="O31" s="6"/>
      <c r="P31" s="58"/>
      <c r="Q31" s="57">
        <v>43337</v>
      </c>
      <c r="R31" s="109"/>
      <c r="S31" s="110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43338</v>
      </c>
      <c r="D32" s="102"/>
      <c r="E32" s="103"/>
      <c r="F32" s="94"/>
      <c r="G32" s="55"/>
      <c r="H32" s="5"/>
      <c r="I32" s="58"/>
      <c r="J32" s="57">
        <v>43338</v>
      </c>
      <c r="K32" s="102"/>
      <c r="L32" s="103"/>
      <c r="M32" s="94"/>
      <c r="N32" s="59"/>
      <c r="O32" s="6"/>
      <c r="P32" s="58"/>
      <c r="Q32" s="57">
        <v>43338</v>
      </c>
      <c r="R32" s="109"/>
      <c r="S32" s="110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43339</v>
      </c>
      <c r="D33" s="102"/>
      <c r="E33" s="103"/>
      <c r="F33" s="94"/>
      <c r="G33" s="55"/>
      <c r="H33" s="5"/>
      <c r="I33" s="58"/>
      <c r="J33" s="57">
        <v>43339</v>
      </c>
      <c r="K33" s="102"/>
      <c r="L33" s="103"/>
      <c r="M33" s="94"/>
      <c r="N33" s="59"/>
      <c r="P33" s="58"/>
      <c r="Q33" s="57">
        <v>43339</v>
      </c>
      <c r="R33" s="109"/>
      <c r="S33" s="110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43340</v>
      </c>
      <c r="D34" s="102"/>
      <c r="E34" s="103"/>
      <c r="F34" s="94"/>
      <c r="G34" s="55"/>
      <c r="H34" s="5"/>
      <c r="I34" s="58"/>
      <c r="J34" s="57">
        <v>43340</v>
      </c>
      <c r="K34" s="102"/>
      <c r="L34" s="103"/>
      <c r="M34" s="94"/>
      <c r="N34" s="59"/>
      <c r="P34" s="58"/>
      <c r="Q34" s="57">
        <v>43340</v>
      </c>
      <c r="R34" s="109"/>
      <c r="S34" s="110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43341</v>
      </c>
      <c r="D35" s="102"/>
      <c r="E35" s="103"/>
      <c r="F35" s="94"/>
      <c r="G35" s="55"/>
      <c r="H35" s="5"/>
      <c r="I35" s="58"/>
      <c r="J35" s="57">
        <v>43341</v>
      </c>
      <c r="K35" s="102"/>
      <c r="L35" s="103"/>
      <c r="M35" s="94"/>
      <c r="N35" s="59"/>
      <c r="P35" s="58"/>
      <c r="Q35" s="57">
        <v>43341</v>
      </c>
      <c r="R35" s="109"/>
      <c r="S35" s="110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43342</v>
      </c>
      <c r="D36" s="102"/>
      <c r="E36" s="103"/>
      <c r="F36" s="94"/>
      <c r="G36" s="55"/>
      <c r="H36" s="5"/>
      <c r="I36" s="58"/>
      <c r="J36" s="57">
        <v>43342</v>
      </c>
      <c r="K36" s="102"/>
      <c r="L36" s="103"/>
      <c r="M36" s="94"/>
      <c r="N36" s="59"/>
      <c r="P36" s="58"/>
      <c r="Q36" s="57">
        <v>43342</v>
      </c>
      <c r="R36" s="109"/>
      <c r="S36" s="110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>
        <v>43343</v>
      </c>
      <c r="D37" s="102"/>
      <c r="E37" s="103"/>
      <c r="F37" s="94"/>
      <c r="G37" s="55"/>
      <c r="H37" s="5"/>
      <c r="I37" s="58"/>
      <c r="J37" s="57">
        <v>43343</v>
      </c>
      <c r="K37" s="102"/>
      <c r="L37" s="103"/>
      <c r="M37" s="94"/>
      <c r="N37" s="59"/>
      <c r="P37" s="58"/>
      <c r="Q37" s="57">
        <v>43343</v>
      </c>
      <c r="R37" s="109"/>
      <c r="S37" s="110"/>
      <c r="T37" s="73">
        <f t="shared" si="0"/>
        <v>0</v>
      </c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T37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6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15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Augustus!T41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43344</v>
      </c>
      <c r="D7" s="102"/>
      <c r="E7" s="103"/>
      <c r="F7" s="73"/>
      <c r="G7" s="55"/>
      <c r="H7" s="5"/>
      <c r="I7" s="54"/>
      <c r="J7" s="57">
        <v>43344</v>
      </c>
      <c r="K7" s="102"/>
      <c r="L7" s="103"/>
      <c r="M7" s="73"/>
      <c r="N7" s="55"/>
      <c r="P7" s="54"/>
      <c r="Q7" s="57">
        <v>43344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43345</v>
      </c>
      <c r="D8" s="102"/>
      <c r="E8" s="103"/>
      <c r="F8" s="74"/>
      <c r="G8" s="55"/>
      <c r="H8" s="5"/>
      <c r="I8" s="54"/>
      <c r="J8" s="57">
        <v>43345</v>
      </c>
      <c r="K8" s="102"/>
      <c r="L8" s="103"/>
      <c r="M8" s="74"/>
      <c r="N8" s="55"/>
      <c r="P8" s="54"/>
      <c r="Q8" s="57">
        <v>43345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43346</v>
      </c>
      <c r="D9" s="102"/>
      <c r="E9" s="103"/>
      <c r="F9" s="73"/>
      <c r="G9" s="55"/>
      <c r="H9" s="5"/>
      <c r="I9" s="54"/>
      <c r="J9" s="57">
        <v>43346</v>
      </c>
      <c r="K9" s="102"/>
      <c r="L9" s="103"/>
      <c r="M9" s="73"/>
      <c r="N9" s="55"/>
      <c r="P9" s="54"/>
      <c r="Q9" s="57">
        <v>43346</v>
      </c>
      <c r="R9" s="102"/>
      <c r="S9" s="103"/>
      <c r="T9" s="73">
        <f t="shared" ref="T9:T36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43347</v>
      </c>
      <c r="D10" s="102"/>
      <c r="E10" s="103"/>
      <c r="F10" s="73"/>
      <c r="G10" s="55"/>
      <c r="H10" s="5"/>
      <c r="I10" s="54"/>
      <c r="J10" s="57">
        <v>43347</v>
      </c>
      <c r="K10" s="102"/>
      <c r="L10" s="103"/>
      <c r="M10" s="73"/>
      <c r="N10" s="55"/>
      <c r="P10" s="54"/>
      <c r="Q10" s="57">
        <v>43347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43348</v>
      </c>
      <c r="D11" s="102"/>
      <c r="E11" s="103"/>
      <c r="F11" s="73"/>
      <c r="G11" s="55"/>
      <c r="H11" s="5"/>
      <c r="I11" s="54"/>
      <c r="J11" s="57">
        <v>43348</v>
      </c>
      <c r="K11" s="102"/>
      <c r="L11" s="103"/>
      <c r="M11" s="73"/>
      <c r="N11" s="55"/>
      <c r="P11" s="54"/>
      <c r="Q11" s="57">
        <v>43348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43349</v>
      </c>
      <c r="D12" s="102"/>
      <c r="E12" s="103"/>
      <c r="F12" s="73"/>
      <c r="G12" s="55"/>
      <c r="H12" s="5"/>
      <c r="I12" s="54"/>
      <c r="J12" s="57">
        <v>43349</v>
      </c>
      <c r="K12" s="102"/>
      <c r="L12" s="103"/>
      <c r="M12" s="73"/>
      <c r="N12" s="55"/>
      <c r="P12" s="54"/>
      <c r="Q12" s="57">
        <v>43349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43350</v>
      </c>
      <c r="D13" s="102"/>
      <c r="E13" s="103"/>
      <c r="F13" s="73"/>
      <c r="G13" s="55"/>
      <c r="H13" s="5"/>
      <c r="I13" s="54"/>
      <c r="J13" s="57">
        <v>43350</v>
      </c>
      <c r="K13" s="102"/>
      <c r="L13" s="103"/>
      <c r="M13" s="73"/>
      <c r="N13" s="55"/>
      <c r="P13" s="54"/>
      <c r="Q13" s="57">
        <v>43350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43351</v>
      </c>
      <c r="D14" s="102"/>
      <c r="E14" s="103"/>
      <c r="F14" s="73"/>
      <c r="G14" s="55"/>
      <c r="H14" s="5"/>
      <c r="I14" s="54"/>
      <c r="J14" s="57">
        <v>43351</v>
      </c>
      <c r="K14" s="102"/>
      <c r="L14" s="103"/>
      <c r="M14" s="73"/>
      <c r="N14" s="55"/>
      <c r="P14" s="54"/>
      <c r="Q14" s="57">
        <v>43351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43352</v>
      </c>
      <c r="D15" s="102"/>
      <c r="E15" s="103"/>
      <c r="F15" s="74"/>
      <c r="G15" s="55"/>
      <c r="H15" s="5"/>
      <c r="I15" s="54"/>
      <c r="J15" s="57">
        <v>43352</v>
      </c>
      <c r="K15" s="102"/>
      <c r="L15" s="103"/>
      <c r="M15" s="74"/>
      <c r="N15" s="55"/>
      <c r="P15" s="54"/>
      <c r="Q15" s="57">
        <v>43352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43353</v>
      </c>
      <c r="D16" s="102"/>
      <c r="E16" s="103"/>
      <c r="F16" s="73"/>
      <c r="G16" s="55"/>
      <c r="H16" s="5"/>
      <c r="I16" s="54"/>
      <c r="J16" s="57">
        <v>43353</v>
      </c>
      <c r="K16" s="102"/>
      <c r="L16" s="103"/>
      <c r="M16" s="73"/>
      <c r="N16" s="55"/>
      <c r="P16" s="54"/>
      <c r="Q16" s="57">
        <v>43353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43354</v>
      </c>
      <c r="D17" s="102"/>
      <c r="E17" s="103"/>
      <c r="F17" s="73"/>
      <c r="G17" s="55"/>
      <c r="H17" s="5"/>
      <c r="I17" s="58"/>
      <c r="J17" s="57">
        <v>43354</v>
      </c>
      <c r="K17" s="102"/>
      <c r="L17" s="103"/>
      <c r="M17" s="73"/>
      <c r="N17" s="59"/>
      <c r="O17" s="6"/>
      <c r="P17" s="58"/>
      <c r="Q17" s="57">
        <v>43354</v>
      </c>
      <c r="R17" s="102"/>
      <c r="S17" s="103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43355</v>
      </c>
      <c r="D18" s="102"/>
      <c r="E18" s="103"/>
      <c r="F18" s="73"/>
      <c r="G18" s="55"/>
      <c r="H18" s="5"/>
      <c r="I18" s="58"/>
      <c r="J18" s="57">
        <v>43355</v>
      </c>
      <c r="K18" s="102"/>
      <c r="L18" s="103"/>
      <c r="M18" s="73"/>
      <c r="N18" s="59"/>
      <c r="O18" s="6"/>
      <c r="P18" s="58"/>
      <c r="Q18" s="57">
        <v>43355</v>
      </c>
      <c r="R18" s="102"/>
      <c r="S18" s="103"/>
      <c r="T18" s="74">
        <f t="shared" si="0"/>
        <v>0</v>
      </c>
      <c r="U18" s="59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2:33" customFormat="1" x14ac:dyDescent="0.2">
      <c r="B19" s="54"/>
      <c r="C19" s="57">
        <v>43356</v>
      </c>
      <c r="D19" s="102"/>
      <c r="E19" s="103"/>
      <c r="F19" s="73"/>
      <c r="G19" s="55"/>
      <c r="H19" s="5"/>
      <c r="I19" s="58"/>
      <c r="J19" s="57">
        <v>43356</v>
      </c>
      <c r="K19" s="102"/>
      <c r="L19" s="103"/>
      <c r="M19" s="73"/>
      <c r="N19" s="59"/>
      <c r="O19" s="6"/>
      <c r="P19" s="58"/>
      <c r="Q19" s="57">
        <v>43356</v>
      </c>
      <c r="R19" s="102"/>
      <c r="S19" s="103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43357</v>
      </c>
      <c r="D20" s="102"/>
      <c r="E20" s="103"/>
      <c r="F20" s="73"/>
      <c r="G20" s="55"/>
      <c r="H20" s="5"/>
      <c r="I20" s="58"/>
      <c r="J20" s="57">
        <v>43357</v>
      </c>
      <c r="K20" s="102"/>
      <c r="L20" s="103"/>
      <c r="M20" s="73"/>
      <c r="N20" s="59"/>
      <c r="O20" s="6"/>
      <c r="P20" s="58"/>
      <c r="Q20" s="57">
        <v>43357</v>
      </c>
      <c r="R20" s="102"/>
      <c r="S20" s="103"/>
      <c r="T20" s="74">
        <f t="shared" si="0"/>
        <v>0</v>
      </c>
      <c r="U20" s="5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2:33" customFormat="1" x14ac:dyDescent="0.2">
      <c r="B21" s="54"/>
      <c r="C21" s="57">
        <v>43358</v>
      </c>
      <c r="D21" s="102"/>
      <c r="E21" s="103"/>
      <c r="F21" s="73"/>
      <c r="G21" s="55"/>
      <c r="H21" s="6"/>
      <c r="I21" s="58"/>
      <c r="J21" s="57">
        <v>43358</v>
      </c>
      <c r="K21" s="102"/>
      <c r="L21" s="103"/>
      <c r="M21" s="73"/>
      <c r="N21" s="59"/>
      <c r="O21" s="6"/>
      <c r="P21" s="58"/>
      <c r="Q21" s="57">
        <v>43358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43359</v>
      </c>
      <c r="D22" s="102"/>
      <c r="E22" s="103"/>
      <c r="F22" s="73"/>
      <c r="G22" s="55"/>
      <c r="H22" s="6"/>
      <c r="I22" s="58"/>
      <c r="J22" s="57">
        <v>43359</v>
      </c>
      <c r="K22" s="102"/>
      <c r="L22" s="103"/>
      <c r="M22" s="73"/>
      <c r="N22" s="59"/>
      <c r="O22" s="6"/>
      <c r="P22" s="58"/>
      <c r="Q22" s="57">
        <v>43359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43360</v>
      </c>
      <c r="D23" s="102"/>
      <c r="E23" s="103"/>
      <c r="F23" s="73"/>
      <c r="G23" s="55"/>
      <c r="H23" s="5"/>
      <c r="I23" s="58"/>
      <c r="J23" s="57">
        <v>43360</v>
      </c>
      <c r="K23" s="102"/>
      <c r="L23" s="103"/>
      <c r="M23" s="73"/>
      <c r="N23" s="59"/>
      <c r="O23" s="6"/>
      <c r="P23" s="58"/>
      <c r="Q23" s="57">
        <v>43360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43361</v>
      </c>
      <c r="D24" s="102"/>
      <c r="E24" s="103"/>
      <c r="F24" s="73"/>
      <c r="G24" s="55"/>
      <c r="H24" s="5"/>
      <c r="I24" s="58"/>
      <c r="J24" s="57">
        <v>43361</v>
      </c>
      <c r="K24" s="102"/>
      <c r="L24" s="103"/>
      <c r="M24" s="73"/>
      <c r="N24" s="59"/>
      <c r="O24" s="6"/>
      <c r="P24" s="58"/>
      <c r="Q24" s="57">
        <v>43361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43362</v>
      </c>
      <c r="D25" s="102"/>
      <c r="E25" s="103"/>
      <c r="F25" s="73"/>
      <c r="G25" s="55"/>
      <c r="H25" s="5"/>
      <c r="I25" s="58"/>
      <c r="J25" s="57">
        <v>43362</v>
      </c>
      <c r="K25" s="102"/>
      <c r="L25" s="103"/>
      <c r="M25" s="73"/>
      <c r="N25" s="59"/>
      <c r="O25" s="6"/>
      <c r="P25" s="58"/>
      <c r="Q25" s="57">
        <v>43362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43363</v>
      </c>
      <c r="D26" s="102"/>
      <c r="E26" s="103"/>
      <c r="F26" s="73"/>
      <c r="G26" s="55"/>
      <c r="H26" s="5"/>
      <c r="I26" s="58"/>
      <c r="J26" s="57">
        <v>43363</v>
      </c>
      <c r="K26" s="102"/>
      <c r="L26" s="103"/>
      <c r="M26" s="73"/>
      <c r="N26" s="59"/>
      <c r="O26" s="6"/>
      <c r="P26" s="58"/>
      <c r="Q26" s="57">
        <v>43363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43364</v>
      </c>
      <c r="D27" s="102"/>
      <c r="E27" s="103"/>
      <c r="F27" s="73"/>
      <c r="G27" s="55"/>
      <c r="H27" s="5"/>
      <c r="I27" s="58"/>
      <c r="J27" s="57">
        <v>43364</v>
      </c>
      <c r="K27" s="102"/>
      <c r="L27" s="103"/>
      <c r="M27" s="73"/>
      <c r="N27" s="59"/>
      <c r="O27" s="6"/>
      <c r="P27" s="58"/>
      <c r="Q27" s="57">
        <v>43364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43365</v>
      </c>
      <c r="D28" s="102"/>
      <c r="E28" s="103"/>
      <c r="F28" s="73"/>
      <c r="G28" s="55"/>
      <c r="H28" s="5"/>
      <c r="I28" s="58"/>
      <c r="J28" s="57">
        <v>43365</v>
      </c>
      <c r="K28" s="102"/>
      <c r="L28" s="103"/>
      <c r="M28" s="73"/>
      <c r="N28" s="59"/>
      <c r="O28" s="6"/>
      <c r="P28" s="58"/>
      <c r="Q28" s="57">
        <v>43365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43366</v>
      </c>
      <c r="D29" s="102"/>
      <c r="E29" s="103"/>
      <c r="F29" s="73"/>
      <c r="G29" s="55"/>
      <c r="H29" s="5"/>
      <c r="I29" s="58"/>
      <c r="J29" s="57">
        <v>43366</v>
      </c>
      <c r="K29" s="102"/>
      <c r="L29" s="103"/>
      <c r="M29" s="73"/>
      <c r="N29" s="59"/>
      <c r="O29" s="6"/>
      <c r="P29" s="58"/>
      <c r="Q29" s="57">
        <v>43366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43367</v>
      </c>
      <c r="D30" s="102"/>
      <c r="E30" s="103"/>
      <c r="F30" s="73"/>
      <c r="G30" s="55"/>
      <c r="H30" s="5"/>
      <c r="I30" s="58"/>
      <c r="J30" s="57">
        <v>43367</v>
      </c>
      <c r="K30" s="102"/>
      <c r="L30" s="103"/>
      <c r="M30" s="73"/>
      <c r="N30" s="59"/>
      <c r="O30" s="6"/>
      <c r="P30" s="58"/>
      <c r="Q30" s="57">
        <v>43367</v>
      </c>
      <c r="R30" s="102"/>
      <c r="S30" s="103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43368</v>
      </c>
      <c r="D31" s="102"/>
      <c r="E31" s="103"/>
      <c r="F31" s="73"/>
      <c r="G31" s="55"/>
      <c r="H31" s="5"/>
      <c r="I31" s="58"/>
      <c r="J31" s="57">
        <v>43368</v>
      </c>
      <c r="K31" s="102"/>
      <c r="L31" s="103"/>
      <c r="M31" s="73"/>
      <c r="N31" s="59"/>
      <c r="O31" s="6"/>
      <c r="P31" s="58"/>
      <c r="Q31" s="57">
        <v>43368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43369</v>
      </c>
      <c r="D32" s="102"/>
      <c r="E32" s="103"/>
      <c r="F32" s="73"/>
      <c r="G32" s="55"/>
      <c r="H32" s="5"/>
      <c r="I32" s="58"/>
      <c r="J32" s="57">
        <v>43369</v>
      </c>
      <c r="K32" s="102"/>
      <c r="L32" s="103"/>
      <c r="M32" s="73"/>
      <c r="N32" s="59"/>
      <c r="O32" s="6"/>
      <c r="P32" s="58"/>
      <c r="Q32" s="57">
        <v>43369</v>
      </c>
      <c r="R32" s="102"/>
      <c r="S32" s="103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43370</v>
      </c>
      <c r="D33" s="102"/>
      <c r="E33" s="103"/>
      <c r="F33" s="73"/>
      <c r="G33" s="55"/>
      <c r="H33" s="5"/>
      <c r="I33" s="58"/>
      <c r="J33" s="57">
        <v>43370</v>
      </c>
      <c r="K33" s="102"/>
      <c r="L33" s="103"/>
      <c r="M33" s="73"/>
      <c r="N33" s="59"/>
      <c r="P33" s="58"/>
      <c r="Q33" s="57">
        <v>43370</v>
      </c>
      <c r="R33" s="102"/>
      <c r="S33" s="103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43371</v>
      </c>
      <c r="D34" s="102"/>
      <c r="E34" s="103"/>
      <c r="F34" s="73"/>
      <c r="G34" s="55"/>
      <c r="H34" s="5"/>
      <c r="I34" s="58"/>
      <c r="J34" s="57">
        <v>43371</v>
      </c>
      <c r="K34" s="102"/>
      <c r="L34" s="103"/>
      <c r="M34" s="73"/>
      <c r="N34" s="59"/>
      <c r="P34" s="58"/>
      <c r="Q34" s="57">
        <v>43371</v>
      </c>
      <c r="R34" s="102"/>
      <c r="S34" s="103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43372</v>
      </c>
      <c r="D35" s="102"/>
      <c r="E35" s="103"/>
      <c r="F35" s="73"/>
      <c r="G35" s="55"/>
      <c r="H35" s="5"/>
      <c r="I35" s="58"/>
      <c r="J35" s="57">
        <v>43372</v>
      </c>
      <c r="K35" s="102"/>
      <c r="L35" s="103"/>
      <c r="M35" s="73"/>
      <c r="N35" s="59"/>
      <c r="P35" s="58"/>
      <c r="Q35" s="57">
        <v>43372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43373</v>
      </c>
      <c r="D36" s="102"/>
      <c r="E36" s="103"/>
      <c r="F36" s="73"/>
      <c r="G36" s="55"/>
      <c r="H36" s="5"/>
      <c r="I36" s="58"/>
      <c r="J36" s="57">
        <v>43373</v>
      </c>
      <c r="K36" s="102"/>
      <c r="L36" s="103"/>
      <c r="M36" s="73"/>
      <c r="N36" s="59"/>
      <c r="P36" s="58"/>
      <c r="Q36" s="57">
        <v>43373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/>
      <c r="D37" s="102"/>
      <c r="E37" s="103"/>
      <c r="F37" s="73"/>
      <c r="G37" s="55"/>
      <c r="H37" s="5"/>
      <c r="I37" s="58"/>
      <c r="J37" s="57"/>
      <c r="K37" s="102"/>
      <c r="L37" s="103"/>
      <c r="M37" s="73"/>
      <c r="N37" s="59"/>
      <c r="P37" s="58"/>
      <c r="Q37" s="57"/>
      <c r="R37" s="102"/>
      <c r="S37" s="103"/>
      <c r="T37" s="73"/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T36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7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16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September!T41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43374</v>
      </c>
      <c r="D7" s="102"/>
      <c r="E7" s="103"/>
      <c r="F7" s="73"/>
      <c r="G7" s="55"/>
      <c r="H7" s="5"/>
      <c r="I7" s="54"/>
      <c r="J7" s="57">
        <v>43374</v>
      </c>
      <c r="K7" s="102"/>
      <c r="L7" s="103"/>
      <c r="M7" s="73"/>
      <c r="N7" s="55"/>
      <c r="P7" s="54"/>
      <c r="Q7" s="57">
        <v>43374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43375</v>
      </c>
      <c r="D8" s="102"/>
      <c r="E8" s="103"/>
      <c r="F8" s="74"/>
      <c r="G8" s="55"/>
      <c r="H8" s="5"/>
      <c r="I8" s="54"/>
      <c r="J8" s="57">
        <v>43375</v>
      </c>
      <c r="K8" s="102"/>
      <c r="L8" s="103"/>
      <c r="M8" s="74"/>
      <c r="N8" s="55"/>
      <c r="P8" s="54"/>
      <c r="Q8" s="57">
        <v>43375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43376</v>
      </c>
      <c r="D9" s="102"/>
      <c r="E9" s="103"/>
      <c r="F9" s="73"/>
      <c r="G9" s="55"/>
      <c r="H9" s="5"/>
      <c r="I9" s="54"/>
      <c r="J9" s="57">
        <v>43376</v>
      </c>
      <c r="K9" s="102"/>
      <c r="L9" s="103"/>
      <c r="M9" s="73"/>
      <c r="N9" s="55"/>
      <c r="P9" s="54"/>
      <c r="Q9" s="57">
        <v>43376</v>
      </c>
      <c r="R9" s="102"/>
      <c r="S9" s="103"/>
      <c r="T9" s="73">
        <f t="shared" ref="T9:T37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43377</v>
      </c>
      <c r="D10" s="102"/>
      <c r="E10" s="103"/>
      <c r="F10" s="73"/>
      <c r="G10" s="55"/>
      <c r="H10" s="5"/>
      <c r="I10" s="54"/>
      <c r="J10" s="57">
        <v>43377</v>
      </c>
      <c r="K10" s="102"/>
      <c r="L10" s="103"/>
      <c r="M10" s="73"/>
      <c r="N10" s="55"/>
      <c r="P10" s="54"/>
      <c r="Q10" s="57">
        <v>43377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43378</v>
      </c>
      <c r="D11" s="102"/>
      <c r="E11" s="103"/>
      <c r="F11" s="73"/>
      <c r="G11" s="55"/>
      <c r="H11" s="5"/>
      <c r="I11" s="54"/>
      <c r="J11" s="57">
        <v>43378</v>
      </c>
      <c r="K11" s="102"/>
      <c r="L11" s="103"/>
      <c r="M11" s="73"/>
      <c r="N11" s="55"/>
      <c r="P11" s="54"/>
      <c r="Q11" s="57">
        <v>43378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43379</v>
      </c>
      <c r="D12" s="102"/>
      <c r="E12" s="103"/>
      <c r="F12" s="73"/>
      <c r="G12" s="55"/>
      <c r="H12" s="5"/>
      <c r="I12" s="54"/>
      <c r="J12" s="57">
        <v>43379</v>
      </c>
      <c r="K12" s="102"/>
      <c r="L12" s="103"/>
      <c r="M12" s="73"/>
      <c r="N12" s="55"/>
      <c r="P12" s="54"/>
      <c r="Q12" s="57">
        <v>43379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43380</v>
      </c>
      <c r="D13" s="102"/>
      <c r="E13" s="103"/>
      <c r="F13" s="73"/>
      <c r="G13" s="55"/>
      <c r="H13" s="5"/>
      <c r="I13" s="54"/>
      <c r="J13" s="57">
        <v>43380</v>
      </c>
      <c r="K13" s="102"/>
      <c r="L13" s="103"/>
      <c r="M13" s="73"/>
      <c r="N13" s="55"/>
      <c r="P13" s="54"/>
      <c r="Q13" s="57">
        <v>43380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43381</v>
      </c>
      <c r="D14" s="102"/>
      <c r="E14" s="103"/>
      <c r="F14" s="73"/>
      <c r="G14" s="55"/>
      <c r="H14" s="5"/>
      <c r="I14" s="54"/>
      <c r="J14" s="57">
        <v>43381</v>
      </c>
      <c r="K14" s="102"/>
      <c r="L14" s="103"/>
      <c r="M14" s="73"/>
      <c r="N14" s="55"/>
      <c r="P14" s="54"/>
      <c r="Q14" s="57">
        <v>43381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43382</v>
      </c>
      <c r="D15" s="102"/>
      <c r="E15" s="103"/>
      <c r="F15" s="74"/>
      <c r="G15" s="55"/>
      <c r="H15" s="5"/>
      <c r="I15" s="54"/>
      <c r="J15" s="57">
        <v>43382</v>
      </c>
      <c r="K15" s="102"/>
      <c r="L15" s="103"/>
      <c r="M15" s="74"/>
      <c r="N15" s="55"/>
      <c r="P15" s="54"/>
      <c r="Q15" s="57">
        <v>43382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43383</v>
      </c>
      <c r="D16" s="102"/>
      <c r="E16" s="103"/>
      <c r="F16" s="73"/>
      <c r="G16" s="55"/>
      <c r="H16" s="5"/>
      <c r="I16" s="54"/>
      <c r="J16" s="57">
        <v>43383</v>
      </c>
      <c r="K16" s="102"/>
      <c r="L16" s="103"/>
      <c r="M16" s="73"/>
      <c r="N16" s="55"/>
      <c r="P16" s="54"/>
      <c r="Q16" s="57">
        <v>43383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43384</v>
      </c>
      <c r="D17" s="102"/>
      <c r="E17" s="103"/>
      <c r="F17" s="73"/>
      <c r="G17" s="55"/>
      <c r="H17" s="5"/>
      <c r="I17" s="58"/>
      <c r="J17" s="57">
        <v>43384</v>
      </c>
      <c r="K17" s="102"/>
      <c r="L17" s="103"/>
      <c r="M17" s="73"/>
      <c r="N17" s="59"/>
      <c r="O17" s="6"/>
      <c r="P17" s="58"/>
      <c r="Q17" s="57">
        <v>43384</v>
      </c>
      <c r="R17" s="102"/>
      <c r="S17" s="103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43385</v>
      </c>
      <c r="D18" s="102"/>
      <c r="E18" s="103"/>
      <c r="F18" s="73"/>
      <c r="G18" s="55"/>
      <c r="H18" s="5"/>
      <c r="I18" s="58"/>
      <c r="J18" s="57">
        <v>43385</v>
      </c>
      <c r="K18" s="102"/>
      <c r="L18" s="103"/>
      <c r="M18" s="73"/>
      <c r="N18" s="59"/>
      <c r="O18" s="6"/>
      <c r="P18" s="58"/>
      <c r="Q18" s="57">
        <v>43385</v>
      </c>
      <c r="R18" s="102"/>
      <c r="S18" s="103"/>
      <c r="T18" s="74">
        <f t="shared" si="0"/>
        <v>0</v>
      </c>
      <c r="U18" s="59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2:33" customFormat="1" x14ac:dyDescent="0.2">
      <c r="B19" s="54"/>
      <c r="C19" s="57">
        <v>43386</v>
      </c>
      <c r="D19" s="102"/>
      <c r="E19" s="103"/>
      <c r="F19" s="73"/>
      <c r="G19" s="55"/>
      <c r="H19" s="5"/>
      <c r="I19" s="58"/>
      <c r="J19" s="57">
        <v>43386</v>
      </c>
      <c r="K19" s="102"/>
      <c r="L19" s="103"/>
      <c r="M19" s="73"/>
      <c r="N19" s="59"/>
      <c r="O19" s="6"/>
      <c r="P19" s="58"/>
      <c r="Q19" s="57">
        <v>43386</v>
      </c>
      <c r="R19" s="102"/>
      <c r="S19" s="103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43387</v>
      </c>
      <c r="D20" s="102"/>
      <c r="E20" s="103"/>
      <c r="F20" s="73"/>
      <c r="G20" s="55"/>
      <c r="H20" s="5"/>
      <c r="I20" s="58"/>
      <c r="J20" s="57">
        <v>43387</v>
      </c>
      <c r="K20" s="102"/>
      <c r="L20" s="103"/>
      <c r="M20" s="73"/>
      <c r="N20" s="59"/>
      <c r="O20" s="6"/>
      <c r="P20" s="58"/>
      <c r="Q20" s="57">
        <v>43387</v>
      </c>
      <c r="R20" s="102"/>
      <c r="S20" s="103"/>
      <c r="T20" s="74">
        <f t="shared" si="0"/>
        <v>0</v>
      </c>
      <c r="U20" s="5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2:33" customFormat="1" x14ac:dyDescent="0.2">
      <c r="B21" s="54"/>
      <c r="C21" s="57">
        <v>43388</v>
      </c>
      <c r="D21" s="102"/>
      <c r="E21" s="103"/>
      <c r="F21" s="73"/>
      <c r="G21" s="55"/>
      <c r="H21" s="6"/>
      <c r="I21" s="58"/>
      <c r="J21" s="57">
        <v>43388</v>
      </c>
      <c r="K21" s="102"/>
      <c r="L21" s="103"/>
      <c r="M21" s="73"/>
      <c r="N21" s="59"/>
      <c r="O21" s="6"/>
      <c r="P21" s="58"/>
      <c r="Q21" s="57">
        <v>43388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43389</v>
      </c>
      <c r="D22" s="102"/>
      <c r="E22" s="103"/>
      <c r="F22" s="73"/>
      <c r="G22" s="55"/>
      <c r="H22" s="6"/>
      <c r="I22" s="58"/>
      <c r="J22" s="57">
        <v>43389</v>
      </c>
      <c r="K22" s="102"/>
      <c r="L22" s="103"/>
      <c r="M22" s="73"/>
      <c r="N22" s="59"/>
      <c r="O22" s="6"/>
      <c r="P22" s="58"/>
      <c r="Q22" s="57">
        <v>43389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43390</v>
      </c>
      <c r="D23" s="102"/>
      <c r="E23" s="103"/>
      <c r="F23" s="73"/>
      <c r="G23" s="55"/>
      <c r="H23" s="5"/>
      <c r="I23" s="58"/>
      <c r="J23" s="57">
        <v>43390</v>
      </c>
      <c r="K23" s="102"/>
      <c r="L23" s="103"/>
      <c r="M23" s="73"/>
      <c r="N23" s="59"/>
      <c r="O23" s="6"/>
      <c r="P23" s="58"/>
      <c r="Q23" s="57">
        <v>43390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43391</v>
      </c>
      <c r="D24" s="102"/>
      <c r="E24" s="103"/>
      <c r="F24" s="73"/>
      <c r="G24" s="55"/>
      <c r="H24" s="5"/>
      <c r="I24" s="58"/>
      <c r="J24" s="57">
        <v>43391</v>
      </c>
      <c r="K24" s="102"/>
      <c r="L24" s="103"/>
      <c r="M24" s="73"/>
      <c r="N24" s="59"/>
      <c r="O24" s="6"/>
      <c r="P24" s="58"/>
      <c r="Q24" s="57">
        <v>43391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43392</v>
      </c>
      <c r="D25" s="102"/>
      <c r="E25" s="103"/>
      <c r="F25" s="73"/>
      <c r="G25" s="55"/>
      <c r="H25" s="5"/>
      <c r="I25" s="58"/>
      <c r="J25" s="57">
        <v>43392</v>
      </c>
      <c r="K25" s="102"/>
      <c r="L25" s="103"/>
      <c r="M25" s="73"/>
      <c r="N25" s="59"/>
      <c r="O25" s="6"/>
      <c r="P25" s="58"/>
      <c r="Q25" s="57">
        <v>43392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43393</v>
      </c>
      <c r="D26" s="102"/>
      <c r="E26" s="103"/>
      <c r="F26" s="73"/>
      <c r="G26" s="55"/>
      <c r="H26" s="5"/>
      <c r="I26" s="58"/>
      <c r="J26" s="57">
        <v>43393</v>
      </c>
      <c r="K26" s="102"/>
      <c r="L26" s="103"/>
      <c r="M26" s="73"/>
      <c r="N26" s="59"/>
      <c r="O26" s="6"/>
      <c r="P26" s="58"/>
      <c r="Q26" s="57">
        <v>43393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43394</v>
      </c>
      <c r="D27" s="102"/>
      <c r="E27" s="103"/>
      <c r="F27" s="73"/>
      <c r="G27" s="55"/>
      <c r="H27" s="5"/>
      <c r="I27" s="58"/>
      <c r="J27" s="57">
        <v>43394</v>
      </c>
      <c r="K27" s="102"/>
      <c r="L27" s="103"/>
      <c r="M27" s="73"/>
      <c r="N27" s="59"/>
      <c r="O27" s="6"/>
      <c r="P27" s="58"/>
      <c r="Q27" s="57">
        <v>43394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43395</v>
      </c>
      <c r="D28" s="102"/>
      <c r="E28" s="103"/>
      <c r="F28" s="73"/>
      <c r="G28" s="55"/>
      <c r="H28" s="5"/>
      <c r="I28" s="58"/>
      <c r="J28" s="57">
        <v>43395</v>
      </c>
      <c r="K28" s="102"/>
      <c r="L28" s="103"/>
      <c r="M28" s="73"/>
      <c r="N28" s="59"/>
      <c r="O28" s="6"/>
      <c r="P28" s="58"/>
      <c r="Q28" s="57">
        <v>43395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43396</v>
      </c>
      <c r="D29" s="102"/>
      <c r="E29" s="103"/>
      <c r="F29" s="73"/>
      <c r="G29" s="55"/>
      <c r="H29" s="5"/>
      <c r="I29" s="58"/>
      <c r="J29" s="57">
        <v>43396</v>
      </c>
      <c r="K29" s="102"/>
      <c r="L29" s="103"/>
      <c r="M29" s="73"/>
      <c r="N29" s="59"/>
      <c r="O29" s="6"/>
      <c r="P29" s="58"/>
      <c r="Q29" s="57">
        <v>43396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43397</v>
      </c>
      <c r="D30" s="102"/>
      <c r="E30" s="103"/>
      <c r="F30" s="73"/>
      <c r="G30" s="55"/>
      <c r="H30" s="5"/>
      <c r="I30" s="58"/>
      <c r="J30" s="57">
        <v>43397</v>
      </c>
      <c r="K30" s="102"/>
      <c r="L30" s="103"/>
      <c r="M30" s="73"/>
      <c r="N30" s="59"/>
      <c r="O30" s="6"/>
      <c r="P30" s="58"/>
      <c r="Q30" s="57">
        <v>43397</v>
      </c>
      <c r="R30" s="102"/>
      <c r="S30" s="103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43398</v>
      </c>
      <c r="D31" s="102"/>
      <c r="E31" s="103"/>
      <c r="F31" s="73"/>
      <c r="G31" s="55"/>
      <c r="H31" s="5"/>
      <c r="I31" s="58"/>
      <c r="J31" s="57">
        <v>43398</v>
      </c>
      <c r="K31" s="102"/>
      <c r="L31" s="103"/>
      <c r="M31" s="73"/>
      <c r="N31" s="59"/>
      <c r="O31" s="6"/>
      <c r="P31" s="58"/>
      <c r="Q31" s="57">
        <v>43398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43399</v>
      </c>
      <c r="D32" s="102"/>
      <c r="E32" s="103"/>
      <c r="F32" s="73"/>
      <c r="G32" s="55"/>
      <c r="H32" s="5"/>
      <c r="I32" s="58"/>
      <c r="J32" s="57">
        <v>43399</v>
      </c>
      <c r="K32" s="102"/>
      <c r="L32" s="103"/>
      <c r="M32" s="73"/>
      <c r="N32" s="59"/>
      <c r="O32" s="6"/>
      <c r="P32" s="58"/>
      <c r="Q32" s="57">
        <v>43399</v>
      </c>
      <c r="R32" s="102"/>
      <c r="S32" s="103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43400</v>
      </c>
      <c r="D33" s="102"/>
      <c r="E33" s="103"/>
      <c r="F33" s="73"/>
      <c r="G33" s="55"/>
      <c r="H33" s="5"/>
      <c r="I33" s="58"/>
      <c r="J33" s="57">
        <v>43400</v>
      </c>
      <c r="K33" s="102"/>
      <c r="L33" s="103"/>
      <c r="M33" s="73"/>
      <c r="N33" s="59"/>
      <c r="P33" s="58"/>
      <c r="Q33" s="57">
        <v>43400</v>
      </c>
      <c r="R33" s="102"/>
      <c r="S33" s="103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43401</v>
      </c>
      <c r="D34" s="102"/>
      <c r="E34" s="103"/>
      <c r="F34" s="73"/>
      <c r="G34" s="55"/>
      <c r="H34" s="5"/>
      <c r="I34" s="58"/>
      <c r="J34" s="57">
        <v>43401</v>
      </c>
      <c r="K34" s="102"/>
      <c r="L34" s="103"/>
      <c r="M34" s="73"/>
      <c r="N34" s="59"/>
      <c r="P34" s="58"/>
      <c r="Q34" s="57">
        <v>43401</v>
      </c>
      <c r="R34" s="102"/>
      <c r="S34" s="103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43402</v>
      </c>
      <c r="D35" s="102"/>
      <c r="E35" s="103"/>
      <c r="F35" s="73"/>
      <c r="G35" s="55"/>
      <c r="H35" s="5"/>
      <c r="I35" s="58"/>
      <c r="J35" s="57">
        <v>43402</v>
      </c>
      <c r="K35" s="102"/>
      <c r="L35" s="103"/>
      <c r="M35" s="73"/>
      <c r="N35" s="59"/>
      <c r="P35" s="58"/>
      <c r="Q35" s="57">
        <v>43402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43403</v>
      </c>
      <c r="D36" s="102"/>
      <c r="E36" s="103"/>
      <c r="F36" s="73"/>
      <c r="G36" s="55"/>
      <c r="H36" s="5"/>
      <c r="I36" s="58"/>
      <c r="J36" s="57">
        <v>43403</v>
      </c>
      <c r="K36" s="102"/>
      <c r="L36" s="103"/>
      <c r="M36" s="73"/>
      <c r="N36" s="59"/>
      <c r="P36" s="58"/>
      <c r="Q36" s="57">
        <v>43403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>
        <v>43404</v>
      </c>
      <c r="D37" s="102"/>
      <c r="E37" s="103"/>
      <c r="F37" s="73"/>
      <c r="G37" s="55"/>
      <c r="H37" s="5"/>
      <c r="I37" s="58"/>
      <c r="J37" s="57">
        <v>43404</v>
      </c>
      <c r="K37" s="102"/>
      <c r="L37" s="103"/>
      <c r="M37" s="73"/>
      <c r="N37" s="59"/>
      <c r="P37" s="58"/>
      <c r="Q37" s="57">
        <v>43404</v>
      </c>
      <c r="R37" s="102"/>
      <c r="S37" s="103"/>
      <c r="T37" s="73">
        <f t="shared" si="0"/>
        <v>0</v>
      </c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T37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7" sqref="Q7:Q36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17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Oktober!T41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43405</v>
      </c>
      <c r="D7" s="102"/>
      <c r="E7" s="103"/>
      <c r="F7" s="73"/>
      <c r="G7" s="55"/>
      <c r="H7" s="5"/>
      <c r="I7" s="54"/>
      <c r="J7" s="57">
        <v>43405</v>
      </c>
      <c r="K7" s="102"/>
      <c r="L7" s="103"/>
      <c r="M7" s="73"/>
      <c r="N7" s="55"/>
      <c r="P7" s="54"/>
      <c r="Q7" s="57">
        <v>43405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43406</v>
      </c>
      <c r="D8" s="102"/>
      <c r="E8" s="103"/>
      <c r="F8" s="74"/>
      <c r="G8" s="55"/>
      <c r="H8" s="5"/>
      <c r="I8" s="54"/>
      <c r="J8" s="57">
        <v>43406</v>
      </c>
      <c r="K8" s="102"/>
      <c r="L8" s="103"/>
      <c r="M8" s="74"/>
      <c r="N8" s="55"/>
      <c r="P8" s="54"/>
      <c r="Q8" s="57">
        <v>43406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43407</v>
      </c>
      <c r="D9" s="102"/>
      <c r="E9" s="103"/>
      <c r="F9" s="73"/>
      <c r="G9" s="55"/>
      <c r="H9" s="5"/>
      <c r="I9" s="54"/>
      <c r="J9" s="57">
        <v>43407</v>
      </c>
      <c r="K9" s="102"/>
      <c r="L9" s="103"/>
      <c r="M9" s="73"/>
      <c r="N9" s="55"/>
      <c r="P9" s="54"/>
      <c r="Q9" s="57">
        <v>43407</v>
      </c>
      <c r="R9" s="102"/>
      <c r="S9" s="103"/>
      <c r="T9" s="73">
        <f t="shared" ref="T9:T36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43408</v>
      </c>
      <c r="D10" s="102"/>
      <c r="E10" s="103"/>
      <c r="F10" s="73"/>
      <c r="G10" s="55"/>
      <c r="H10" s="5"/>
      <c r="I10" s="54"/>
      <c r="J10" s="57">
        <v>43408</v>
      </c>
      <c r="K10" s="102"/>
      <c r="L10" s="103"/>
      <c r="M10" s="73"/>
      <c r="N10" s="55"/>
      <c r="P10" s="54"/>
      <c r="Q10" s="57">
        <v>43408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43409</v>
      </c>
      <c r="D11" s="102"/>
      <c r="E11" s="103"/>
      <c r="F11" s="73"/>
      <c r="G11" s="55"/>
      <c r="H11" s="5"/>
      <c r="I11" s="54"/>
      <c r="J11" s="57">
        <v>43409</v>
      </c>
      <c r="K11" s="102"/>
      <c r="L11" s="103"/>
      <c r="M11" s="73"/>
      <c r="N11" s="55"/>
      <c r="P11" s="54"/>
      <c r="Q11" s="57">
        <v>43409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43410</v>
      </c>
      <c r="D12" s="102"/>
      <c r="E12" s="103"/>
      <c r="F12" s="73"/>
      <c r="G12" s="55"/>
      <c r="H12" s="5"/>
      <c r="I12" s="54"/>
      <c r="J12" s="57">
        <v>43410</v>
      </c>
      <c r="K12" s="102"/>
      <c r="L12" s="103"/>
      <c r="M12" s="73"/>
      <c r="N12" s="55"/>
      <c r="P12" s="54"/>
      <c r="Q12" s="57">
        <v>43410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43411</v>
      </c>
      <c r="D13" s="102"/>
      <c r="E13" s="103"/>
      <c r="F13" s="73"/>
      <c r="G13" s="55"/>
      <c r="H13" s="5"/>
      <c r="I13" s="54"/>
      <c r="J13" s="57">
        <v>43411</v>
      </c>
      <c r="K13" s="102"/>
      <c r="L13" s="103"/>
      <c r="M13" s="73"/>
      <c r="N13" s="55"/>
      <c r="P13" s="54"/>
      <c r="Q13" s="57">
        <v>43411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43412</v>
      </c>
      <c r="D14" s="102"/>
      <c r="E14" s="103"/>
      <c r="F14" s="73"/>
      <c r="G14" s="55"/>
      <c r="H14" s="5"/>
      <c r="I14" s="54"/>
      <c r="J14" s="57">
        <v>43412</v>
      </c>
      <c r="K14" s="102"/>
      <c r="L14" s="103"/>
      <c r="M14" s="73"/>
      <c r="N14" s="55"/>
      <c r="P14" s="54"/>
      <c r="Q14" s="57">
        <v>43412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43413</v>
      </c>
      <c r="D15" s="102"/>
      <c r="E15" s="103"/>
      <c r="F15" s="74"/>
      <c r="G15" s="55"/>
      <c r="H15" s="5"/>
      <c r="I15" s="54"/>
      <c r="J15" s="57">
        <v>43413</v>
      </c>
      <c r="K15" s="102"/>
      <c r="L15" s="103"/>
      <c r="M15" s="74"/>
      <c r="N15" s="55"/>
      <c r="P15" s="54"/>
      <c r="Q15" s="57">
        <v>43413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43414</v>
      </c>
      <c r="D16" s="102"/>
      <c r="E16" s="103"/>
      <c r="F16" s="73"/>
      <c r="G16" s="55"/>
      <c r="H16" s="5"/>
      <c r="I16" s="54"/>
      <c r="J16" s="57">
        <v>43414</v>
      </c>
      <c r="K16" s="102"/>
      <c r="L16" s="103"/>
      <c r="M16" s="73"/>
      <c r="N16" s="55"/>
      <c r="P16" s="54"/>
      <c r="Q16" s="57">
        <v>43414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43415</v>
      </c>
      <c r="D17" s="102"/>
      <c r="E17" s="103"/>
      <c r="F17" s="73"/>
      <c r="G17" s="55"/>
      <c r="H17" s="5"/>
      <c r="I17" s="58"/>
      <c r="J17" s="57">
        <v>43415</v>
      </c>
      <c r="K17" s="102"/>
      <c r="L17" s="103"/>
      <c r="M17" s="73"/>
      <c r="N17" s="59"/>
      <c r="O17" s="6"/>
      <c r="P17" s="58"/>
      <c r="Q17" s="57">
        <v>43415</v>
      </c>
      <c r="R17" s="102"/>
      <c r="S17" s="103"/>
      <c r="T17" s="73">
        <f t="shared" si="0"/>
        <v>0</v>
      </c>
      <c r="U17" s="5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2:33" customFormat="1" x14ac:dyDescent="0.2">
      <c r="B18" s="54"/>
      <c r="C18" s="57">
        <v>43416</v>
      </c>
      <c r="D18" s="102"/>
      <c r="E18" s="103"/>
      <c r="F18" s="73"/>
      <c r="G18" s="55"/>
      <c r="H18" s="5"/>
      <c r="I18" s="58"/>
      <c r="J18" s="57">
        <v>43416</v>
      </c>
      <c r="K18" s="102"/>
      <c r="L18" s="103"/>
      <c r="M18" s="73"/>
      <c r="N18" s="59"/>
      <c r="O18" s="6"/>
      <c r="P18" s="58"/>
      <c r="Q18" s="57">
        <v>43416</v>
      </c>
      <c r="R18" s="102"/>
      <c r="S18" s="103"/>
      <c r="T18" s="74">
        <f t="shared" si="0"/>
        <v>0</v>
      </c>
      <c r="U18" s="59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2:33" customFormat="1" x14ac:dyDescent="0.2">
      <c r="B19" s="54"/>
      <c r="C19" s="57">
        <v>43417</v>
      </c>
      <c r="D19" s="102"/>
      <c r="E19" s="103"/>
      <c r="F19" s="73"/>
      <c r="G19" s="55"/>
      <c r="H19" s="5"/>
      <c r="I19" s="58"/>
      <c r="J19" s="57">
        <v>43417</v>
      </c>
      <c r="K19" s="102"/>
      <c r="L19" s="103"/>
      <c r="M19" s="73"/>
      <c r="N19" s="59"/>
      <c r="O19" s="6"/>
      <c r="P19" s="58"/>
      <c r="Q19" s="57">
        <v>43417</v>
      </c>
      <c r="R19" s="102"/>
      <c r="S19" s="103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43418</v>
      </c>
      <c r="D20" s="102"/>
      <c r="E20" s="103"/>
      <c r="F20" s="73"/>
      <c r="G20" s="55"/>
      <c r="H20" s="5"/>
      <c r="I20" s="58"/>
      <c r="J20" s="57">
        <v>43418</v>
      </c>
      <c r="K20" s="102"/>
      <c r="L20" s="103"/>
      <c r="M20" s="73"/>
      <c r="N20" s="59"/>
      <c r="O20" s="6"/>
      <c r="P20" s="58"/>
      <c r="Q20" s="57">
        <v>43418</v>
      </c>
      <c r="R20" s="102"/>
      <c r="S20" s="103"/>
      <c r="T20" s="74">
        <f t="shared" si="0"/>
        <v>0</v>
      </c>
      <c r="U20" s="5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2:33" customFormat="1" x14ac:dyDescent="0.2">
      <c r="B21" s="54"/>
      <c r="C21" s="57">
        <v>43419</v>
      </c>
      <c r="D21" s="102"/>
      <c r="E21" s="103"/>
      <c r="F21" s="73"/>
      <c r="G21" s="55"/>
      <c r="H21" s="6"/>
      <c r="I21" s="58"/>
      <c r="J21" s="57">
        <v>43419</v>
      </c>
      <c r="K21" s="102"/>
      <c r="L21" s="103"/>
      <c r="M21" s="73"/>
      <c r="N21" s="59"/>
      <c r="O21" s="6"/>
      <c r="P21" s="58"/>
      <c r="Q21" s="57">
        <v>43419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43420</v>
      </c>
      <c r="D22" s="102"/>
      <c r="E22" s="103"/>
      <c r="F22" s="73"/>
      <c r="G22" s="55"/>
      <c r="H22" s="6"/>
      <c r="I22" s="58"/>
      <c r="J22" s="57">
        <v>43420</v>
      </c>
      <c r="K22" s="102"/>
      <c r="L22" s="103"/>
      <c r="M22" s="73"/>
      <c r="N22" s="59"/>
      <c r="O22" s="6"/>
      <c r="P22" s="58"/>
      <c r="Q22" s="57">
        <v>43420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43421</v>
      </c>
      <c r="D23" s="102"/>
      <c r="E23" s="103"/>
      <c r="F23" s="73"/>
      <c r="G23" s="55"/>
      <c r="H23" s="5"/>
      <c r="I23" s="58"/>
      <c r="J23" s="57">
        <v>43421</v>
      </c>
      <c r="K23" s="102"/>
      <c r="L23" s="103"/>
      <c r="M23" s="73"/>
      <c r="N23" s="59"/>
      <c r="O23" s="6"/>
      <c r="P23" s="58"/>
      <c r="Q23" s="57">
        <v>43421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43422</v>
      </c>
      <c r="D24" s="102"/>
      <c r="E24" s="103"/>
      <c r="F24" s="73"/>
      <c r="G24" s="55"/>
      <c r="H24" s="5"/>
      <c r="I24" s="58"/>
      <c r="J24" s="57">
        <v>43422</v>
      </c>
      <c r="K24" s="102"/>
      <c r="L24" s="103"/>
      <c r="M24" s="73"/>
      <c r="N24" s="59"/>
      <c r="O24" s="6"/>
      <c r="P24" s="58"/>
      <c r="Q24" s="57">
        <v>43422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43423</v>
      </c>
      <c r="D25" s="102"/>
      <c r="E25" s="103"/>
      <c r="F25" s="73"/>
      <c r="G25" s="55"/>
      <c r="H25" s="5"/>
      <c r="I25" s="58"/>
      <c r="J25" s="57">
        <v>43423</v>
      </c>
      <c r="K25" s="102"/>
      <c r="L25" s="103"/>
      <c r="M25" s="73"/>
      <c r="N25" s="59"/>
      <c r="O25" s="6"/>
      <c r="P25" s="58"/>
      <c r="Q25" s="57">
        <v>43423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43424</v>
      </c>
      <c r="D26" s="102"/>
      <c r="E26" s="103"/>
      <c r="F26" s="73"/>
      <c r="G26" s="55"/>
      <c r="H26" s="5"/>
      <c r="I26" s="58"/>
      <c r="J26" s="57">
        <v>43424</v>
      </c>
      <c r="K26" s="102"/>
      <c r="L26" s="103"/>
      <c r="M26" s="73"/>
      <c r="N26" s="59"/>
      <c r="O26" s="6"/>
      <c r="P26" s="58"/>
      <c r="Q26" s="57">
        <v>43424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43425</v>
      </c>
      <c r="D27" s="102"/>
      <c r="E27" s="103"/>
      <c r="F27" s="73"/>
      <c r="G27" s="55"/>
      <c r="H27" s="5"/>
      <c r="I27" s="58"/>
      <c r="J27" s="57">
        <v>43425</v>
      </c>
      <c r="K27" s="102"/>
      <c r="L27" s="103"/>
      <c r="M27" s="73"/>
      <c r="N27" s="59"/>
      <c r="O27" s="6"/>
      <c r="P27" s="58"/>
      <c r="Q27" s="57">
        <v>43425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43426</v>
      </c>
      <c r="D28" s="102"/>
      <c r="E28" s="103"/>
      <c r="F28" s="73"/>
      <c r="G28" s="55"/>
      <c r="H28" s="5"/>
      <c r="I28" s="58"/>
      <c r="J28" s="57">
        <v>43426</v>
      </c>
      <c r="K28" s="102"/>
      <c r="L28" s="103"/>
      <c r="M28" s="73"/>
      <c r="N28" s="59"/>
      <c r="O28" s="6"/>
      <c r="P28" s="58"/>
      <c r="Q28" s="57">
        <v>43426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43427</v>
      </c>
      <c r="D29" s="102"/>
      <c r="E29" s="103"/>
      <c r="F29" s="73"/>
      <c r="G29" s="55"/>
      <c r="H29" s="5"/>
      <c r="I29" s="58"/>
      <c r="J29" s="57">
        <v>43427</v>
      </c>
      <c r="K29" s="102"/>
      <c r="L29" s="103"/>
      <c r="M29" s="73"/>
      <c r="N29" s="59"/>
      <c r="O29" s="6"/>
      <c r="P29" s="58"/>
      <c r="Q29" s="57">
        <v>43427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43428</v>
      </c>
      <c r="D30" s="102"/>
      <c r="E30" s="103"/>
      <c r="F30" s="73"/>
      <c r="G30" s="55"/>
      <c r="H30" s="5"/>
      <c r="I30" s="58"/>
      <c r="J30" s="57">
        <v>43428</v>
      </c>
      <c r="K30" s="102"/>
      <c r="L30" s="103"/>
      <c r="M30" s="73"/>
      <c r="N30" s="59"/>
      <c r="O30" s="6"/>
      <c r="P30" s="58"/>
      <c r="Q30" s="57">
        <v>43428</v>
      </c>
      <c r="R30" s="102"/>
      <c r="S30" s="103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43429</v>
      </c>
      <c r="D31" s="102"/>
      <c r="E31" s="103"/>
      <c r="F31" s="73"/>
      <c r="G31" s="55"/>
      <c r="H31" s="5"/>
      <c r="I31" s="58"/>
      <c r="J31" s="57">
        <v>43429</v>
      </c>
      <c r="K31" s="102"/>
      <c r="L31" s="103"/>
      <c r="M31" s="73"/>
      <c r="N31" s="59"/>
      <c r="O31" s="6"/>
      <c r="P31" s="58"/>
      <c r="Q31" s="57">
        <v>43429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43430</v>
      </c>
      <c r="D32" s="102"/>
      <c r="E32" s="103"/>
      <c r="F32" s="73"/>
      <c r="G32" s="55"/>
      <c r="H32" s="5"/>
      <c r="I32" s="58"/>
      <c r="J32" s="57">
        <v>43430</v>
      </c>
      <c r="K32" s="102"/>
      <c r="L32" s="103"/>
      <c r="M32" s="73"/>
      <c r="N32" s="59"/>
      <c r="O32" s="6"/>
      <c r="P32" s="58"/>
      <c r="Q32" s="57">
        <v>43430</v>
      </c>
      <c r="R32" s="102"/>
      <c r="S32" s="103"/>
      <c r="T32" s="74">
        <f t="shared" si="0"/>
        <v>0</v>
      </c>
      <c r="U32" s="59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62" x14ac:dyDescent="0.2">
      <c r="B33" s="54"/>
      <c r="C33" s="57">
        <v>43431</v>
      </c>
      <c r="D33" s="102"/>
      <c r="E33" s="103"/>
      <c r="F33" s="73"/>
      <c r="G33" s="55"/>
      <c r="H33" s="5"/>
      <c r="I33" s="58"/>
      <c r="J33" s="57">
        <v>43431</v>
      </c>
      <c r="K33" s="102"/>
      <c r="L33" s="103"/>
      <c r="M33" s="73"/>
      <c r="N33" s="59"/>
      <c r="P33" s="58"/>
      <c r="Q33" s="57">
        <v>43431</v>
      </c>
      <c r="R33" s="102"/>
      <c r="S33" s="103"/>
      <c r="T33" s="73">
        <f t="shared" si="0"/>
        <v>0</v>
      </c>
      <c r="U33" s="59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43432</v>
      </c>
      <c r="D34" s="102"/>
      <c r="E34" s="103"/>
      <c r="F34" s="73"/>
      <c r="G34" s="55"/>
      <c r="H34" s="5"/>
      <c r="I34" s="58"/>
      <c r="J34" s="57">
        <v>43432</v>
      </c>
      <c r="K34" s="102"/>
      <c r="L34" s="103"/>
      <c r="M34" s="73"/>
      <c r="N34" s="59"/>
      <c r="P34" s="58"/>
      <c r="Q34" s="57">
        <v>43432</v>
      </c>
      <c r="R34" s="102"/>
      <c r="S34" s="103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43433</v>
      </c>
      <c r="D35" s="102"/>
      <c r="E35" s="103"/>
      <c r="F35" s="73"/>
      <c r="G35" s="55"/>
      <c r="H35" s="5"/>
      <c r="I35" s="58"/>
      <c r="J35" s="57">
        <v>43433</v>
      </c>
      <c r="K35" s="102"/>
      <c r="L35" s="103"/>
      <c r="M35" s="73"/>
      <c r="N35" s="59"/>
      <c r="P35" s="58"/>
      <c r="Q35" s="57">
        <v>43433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43434</v>
      </c>
      <c r="D36" s="102"/>
      <c r="E36" s="103"/>
      <c r="F36" s="73"/>
      <c r="G36" s="55"/>
      <c r="H36" s="5"/>
      <c r="I36" s="58"/>
      <c r="J36" s="57">
        <v>43434</v>
      </c>
      <c r="K36" s="102"/>
      <c r="L36" s="103"/>
      <c r="M36" s="73"/>
      <c r="N36" s="59"/>
      <c r="P36" s="58"/>
      <c r="Q36" s="57">
        <v>43434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/>
      <c r="D37" s="102"/>
      <c r="E37" s="103"/>
      <c r="F37" s="73"/>
      <c r="G37" s="55"/>
      <c r="H37" s="5"/>
      <c r="I37" s="58"/>
      <c r="J37" s="57"/>
      <c r="K37" s="102"/>
      <c r="L37" s="103"/>
      <c r="M37" s="73"/>
      <c r="N37" s="59"/>
      <c r="P37" s="58"/>
      <c r="Q37" s="57"/>
      <c r="R37" s="102"/>
      <c r="S37" s="103"/>
      <c r="T37" s="73"/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T36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5"/>
  <sheetViews>
    <sheetView zoomScale="70" zoomScaleNormal="70" zoomScalePageLayoutView="70" workbookViewId="0">
      <selection activeCell="Q20" sqref="Q20"/>
    </sheetView>
  </sheetViews>
  <sheetFormatPr baseColWidth="10" defaultColWidth="8.83203125" defaultRowHeight="15" x14ac:dyDescent="0.2"/>
  <cols>
    <col min="1" max="1" width="0.5" style="6" customWidth="1"/>
    <col min="4" max="5" width="15.5" customWidth="1"/>
    <col min="6" max="6" width="14.5" customWidth="1"/>
    <col min="8" max="8" width="2.1640625" style="6" customWidth="1"/>
    <col min="9" max="10" width="8.83203125" style="6"/>
    <col min="11" max="12" width="15.5" style="6" customWidth="1"/>
    <col min="13" max="13" width="15.33203125" style="6" customWidth="1"/>
    <col min="14" max="14" width="8.83203125" style="6"/>
    <col min="15" max="15" width="1.83203125" style="6" customWidth="1"/>
    <col min="18" max="19" width="15.5" customWidth="1"/>
    <col min="20" max="20" width="14.5" customWidth="1"/>
    <col min="22" max="62" width="8.83203125" style="6"/>
  </cols>
  <sheetData>
    <row r="1" spans="1:62" s="6" customFormat="1" ht="16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62" s="8" customFormat="1" ht="45" thickTop="1" thickBot="1" x14ac:dyDescent="0.45">
      <c r="A2" s="7"/>
      <c r="B2" s="104" t="s">
        <v>18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6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62" s="6" customFormat="1" ht="17" thickTop="1" thickBo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62" ht="15.75" customHeight="1" thickTop="1" x14ac:dyDescent="0.2">
      <c r="B4" s="51"/>
      <c r="C4" s="52"/>
      <c r="D4" s="52"/>
      <c r="E4" s="52"/>
      <c r="F4" s="52"/>
      <c r="G4" s="53"/>
      <c r="H4" s="5"/>
      <c r="I4" s="51"/>
      <c r="J4" s="52"/>
      <c r="K4" s="52"/>
      <c r="L4" s="52"/>
      <c r="M4" s="52"/>
      <c r="N4" s="53"/>
      <c r="O4" s="5"/>
      <c r="P4" s="51"/>
      <c r="Q4" s="52"/>
      <c r="R4" s="52"/>
      <c r="S4" s="52"/>
      <c r="T4" s="52"/>
      <c r="U4" s="53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62" ht="16" x14ac:dyDescent="0.2">
      <c r="B5" s="54"/>
      <c r="C5" s="1" t="s">
        <v>0</v>
      </c>
      <c r="D5" s="2"/>
      <c r="E5" s="3"/>
      <c r="F5" s="4"/>
      <c r="G5" s="55"/>
      <c r="H5" s="5"/>
      <c r="I5" s="54"/>
      <c r="J5" s="1" t="s">
        <v>39</v>
      </c>
      <c r="K5" s="2"/>
      <c r="L5" s="3"/>
      <c r="M5" s="4"/>
      <c r="N5" s="55"/>
      <c r="P5" s="54"/>
      <c r="Q5" s="1" t="s">
        <v>22</v>
      </c>
      <c r="R5" s="2"/>
      <c r="S5" s="3"/>
      <c r="T5" s="4"/>
      <c r="U5" s="5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</row>
    <row r="6" spans="1:62" x14ac:dyDescent="0.2">
      <c r="B6" s="54"/>
      <c r="C6" s="56"/>
      <c r="D6" s="56"/>
      <c r="E6" s="56"/>
      <c r="F6" s="72"/>
      <c r="G6" s="55"/>
      <c r="H6" s="5"/>
      <c r="I6" s="54"/>
      <c r="J6" s="56"/>
      <c r="K6" s="56"/>
      <c r="L6" s="56"/>
      <c r="M6" s="56"/>
      <c r="N6" s="55"/>
      <c r="P6" s="54"/>
      <c r="Q6" s="56"/>
      <c r="R6" s="56"/>
      <c r="S6" s="56" t="s">
        <v>42</v>
      </c>
      <c r="T6" s="96">
        <f>November!T41</f>
        <v>0</v>
      </c>
      <c r="U6" s="55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</row>
    <row r="7" spans="1:62" x14ac:dyDescent="0.2">
      <c r="B7" s="54"/>
      <c r="C7" s="57">
        <v>43435</v>
      </c>
      <c r="D7" s="102"/>
      <c r="E7" s="103"/>
      <c r="F7" s="73"/>
      <c r="G7" s="55"/>
      <c r="H7" s="5"/>
      <c r="I7" s="54"/>
      <c r="J7" s="57">
        <v>43435</v>
      </c>
      <c r="K7" s="102"/>
      <c r="L7" s="103"/>
      <c r="M7" s="73"/>
      <c r="N7" s="55"/>
      <c r="P7" s="54"/>
      <c r="Q7" s="57">
        <v>43435</v>
      </c>
      <c r="R7" s="102"/>
      <c r="S7" s="103"/>
      <c r="T7" s="73">
        <f>T6+F7-M7</f>
        <v>0</v>
      </c>
      <c r="U7" s="55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</row>
    <row r="8" spans="1:62" x14ac:dyDescent="0.2">
      <c r="B8" s="54"/>
      <c r="C8" s="57">
        <v>43436</v>
      </c>
      <c r="D8" s="102"/>
      <c r="E8" s="103"/>
      <c r="F8" s="74"/>
      <c r="G8" s="55"/>
      <c r="H8" s="5"/>
      <c r="I8" s="54"/>
      <c r="J8" s="57">
        <v>43436</v>
      </c>
      <c r="K8" s="102"/>
      <c r="L8" s="103"/>
      <c r="M8" s="74"/>
      <c r="N8" s="55"/>
      <c r="P8" s="54"/>
      <c r="Q8" s="57">
        <v>43436</v>
      </c>
      <c r="R8" s="102"/>
      <c r="S8" s="103"/>
      <c r="T8" s="74">
        <f>T7+F8-M8</f>
        <v>0</v>
      </c>
      <c r="U8" s="55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</row>
    <row r="9" spans="1:62" x14ac:dyDescent="0.2">
      <c r="B9" s="54"/>
      <c r="C9" s="57">
        <v>43437</v>
      </c>
      <c r="D9" s="102"/>
      <c r="E9" s="103"/>
      <c r="F9" s="73"/>
      <c r="G9" s="55"/>
      <c r="H9" s="5"/>
      <c r="I9" s="54"/>
      <c r="J9" s="57">
        <v>43437</v>
      </c>
      <c r="K9" s="102"/>
      <c r="L9" s="103"/>
      <c r="M9" s="73"/>
      <c r="N9" s="55"/>
      <c r="P9" s="54"/>
      <c r="Q9" s="57">
        <v>43437</v>
      </c>
      <c r="R9" s="102"/>
      <c r="S9" s="103"/>
      <c r="T9" s="73">
        <f t="shared" ref="T9:T37" si="0">T8+F9-M9</f>
        <v>0</v>
      </c>
      <c r="U9" s="55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x14ac:dyDescent="0.2">
      <c r="B10" s="54"/>
      <c r="C10" s="57">
        <v>43438</v>
      </c>
      <c r="D10" s="102"/>
      <c r="E10" s="103"/>
      <c r="F10" s="73"/>
      <c r="G10" s="55"/>
      <c r="H10" s="5"/>
      <c r="I10" s="54"/>
      <c r="J10" s="57">
        <v>43438</v>
      </c>
      <c r="K10" s="102"/>
      <c r="L10" s="103"/>
      <c r="M10" s="73"/>
      <c r="N10" s="55"/>
      <c r="P10" s="54"/>
      <c r="Q10" s="57">
        <v>43438</v>
      </c>
      <c r="R10" s="102"/>
      <c r="S10" s="103"/>
      <c r="T10" s="74">
        <f t="shared" si="0"/>
        <v>0</v>
      </c>
      <c r="U10" s="55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</row>
    <row r="11" spans="1:62" x14ac:dyDescent="0.2">
      <c r="B11" s="54"/>
      <c r="C11" s="57">
        <v>43439</v>
      </c>
      <c r="D11" s="102"/>
      <c r="E11" s="103"/>
      <c r="F11" s="73"/>
      <c r="G11" s="55"/>
      <c r="H11" s="5"/>
      <c r="I11" s="54"/>
      <c r="J11" s="57">
        <v>43439</v>
      </c>
      <c r="K11" s="102"/>
      <c r="L11" s="103"/>
      <c r="M11" s="73"/>
      <c r="N11" s="55"/>
      <c r="P11" s="54"/>
      <c r="Q11" s="57">
        <v>43439</v>
      </c>
      <c r="R11" s="102"/>
      <c r="S11" s="103"/>
      <c r="T11" s="73">
        <f t="shared" si="0"/>
        <v>0</v>
      </c>
      <c r="U11" s="55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</row>
    <row r="12" spans="1:62" x14ac:dyDescent="0.2">
      <c r="B12" s="54"/>
      <c r="C12" s="57">
        <v>43440</v>
      </c>
      <c r="D12" s="102"/>
      <c r="E12" s="103"/>
      <c r="F12" s="73"/>
      <c r="G12" s="55"/>
      <c r="H12" s="5"/>
      <c r="I12" s="54"/>
      <c r="J12" s="57">
        <v>43440</v>
      </c>
      <c r="K12" s="102"/>
      <c r="L12" s="103"/>
      <c r="M12" s="73"/>
      <c r="N12" s="55"/>
      <c r="P12" s="54"/>
      <c r="Q12" s="57">
        <v>43440</v>
      </c>
      <c r="R12" s="102"/>
      <c r="S12" s="103"/>
      <c r="T12" s="74">
        <f t="shared" si="0"/>
        <v>0</v>
      </c>
      <c r="U12" s="55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</row>
    <row r="13" spans="1:62" x14ac:dyDescent="0.2">
      <c r="B13" s="54"/>
      <c r="C13" s="57">
        <v>43441</v>
      </c>
      <c r="D13" s="102"/>
      <c r="E13" s="103"/>
      <c r="F13" s="73"/>
      <c r="G13" s="55"/>
      <c r="H13" s="5"/>
      <c r="I13" s="54"/>
      <c r="J13" s="57">
        <v>43441</v>
      </c>
      <c r="K13" s="102"/>
      <c r="L13" s="103"/>
      <c r="M13" s="73"/>
      <c r="N13" s="55"/>
      <c r="P13" s="54"/>
      <c r="Q13" s="57">
        <v>43441</v>
      </c>
      <c r="R13" s="102"/>
      <c r="S13" s="103"/>
      <c r="T13" s="73">
        <f t="shared" si="0"/>
        <v>0</v>
      </c>
      <c r="U13" s="55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</row>
    <row r="14" spans="1:62" x14ac:dyDescent="0.2">
      <c r="B14" s="54"/>
      <c r="C14" s="57">
        <v>43442</v>
      </c>
      <c r="D14" s="102"/>
      <c r="E14" s="103"/>
      <c r="F14" s="73"/>
      <c r="G14" s="55"/>
      <c r="H14" s="5"/>
      <c r="I14" s="54"/>
      <c r="J14" s="57">
        <v>43442</v>
      </c>
      <c r="K14" s="102"/>
      <c r="L14" s="103"/>
      <c r="M14" s="73"/>
      <c r="N14" s="55"/>
      <c r="P14" s="54"/>
      <c r="Q14" s="57">
        <v>43442</v>
      </c>
      <c r="R14" s="102"/>
      <c r="S14" s="103"/>
      <c r="T14" s="74">
        <f t="shared" si="0"/>
        <v>0</v>
      </c>
      <c r="U14" s="55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</row>
    <row r="15" spans="1:62" x14ac:dyDescent="0.2">
      <c r="B15" s="54"/>
      <c r="C15" s="57">
        <v>43443</v>
      </c>
      <c r="D15" s="102"/>
      <c r="E15" s="103"/>
      <c r="F15" s="74"/>
      <c r="G15" s="55"/>
      <c r="H15" s="5"/>
      <c r="I15" s="54"/>
      <c r="J15" s="57">
        <v>43443</v>
      </c>
      <c r="K15" s="102"/>
      <c r="L15" s="103"/>
      <c r="M15" s="74"/>
      <c r="N15" s="55"/>
      <c r="P15" s="54"/>
      <c r="Q15" s="57">
        <v>43443</v>
      </c>
      <c r="R15" s="102"/>
      <c r="S15" s="103"/>
      <c r="T15" s="73">
        <f t="shared" si="0"/>
        <v>0</v>
      </c>
      <c r="U15" s="5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</row>
    <row r="16" spans="1:62" x14ac:dyDescent="0.2">
      <c r="B16" s="54"/>
      <c r="C16" s="57">
        <v>43444</v>
      </c>
      <c r="D16" s="102"/>
      <c r="E16" s="103"/>
      <c r="F16" s="73"/>
      <c r="G16" s="55"/>
      <c r="H16" s="5"/>
      <c r="I16" s="54"/>
      <c r="J16" s="57">
        <v>43444</v>
      </c>
      <c r="K16" s="102"/>
      <c r="L16" s="103"/>
      <c r="M16" s="73"/>
      <c r="N16" s="55"/>
      <c r="P16" s="54"/>
      <c r="Q16" s="57">
        <v>43444</v>
      </c>
      <c r="R16" s="102"/>
      <c r="S16" s="103"/>
      <c r="T16" s="74">
        <f t="shared" si="0"/>
        <v>0</v>
      </c>
      <c r="U16" s="55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</row>
    <row r="17" spans="2:33" customFormat="1" x14ac:dyDescent="0.2">
      <c r="B17" s="54"/>
      <c r="C17" s="57">
        <v>43445</v>
      </c>
      <c r="D17" s="102"/>
      <c r="E17" s="103"/>
      <c r="F17" s="73"/>
      <c r="G17" s="55"/>
      <c r="H17" s="5"/>
      <c r="I17" s="58"/>
      <c r="J17" s="57">
        <v>43445</v>
      </c>
      <c r="K17" s="102"/>
      <c r="L17" s="103"/>
      <c r="M17" s="73"/>
      <c r="N17" s="59"/>
      <c r="O17" s="6"/>
      <c r="P17" s="58"/>
      <c r="Q17" s="57">
        <v>43445</v>
      </c>
      <c r="R17" s="102"/>
      <c r="S17" s="103"/>
      <c r="T17" s="73">
        <f t="shared" si="0"/>
        <v>0</v>
      </c>
      <c r="U17" s="59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2:33" customFormat="1" x14ac:dyDescent="0.2">
      <c r="B18" s="54"/>
      <c r="C18" s="57">
        <v>43446</v>
      </c>
      <c r="D18" s="102"/>
      <c r="E18" s="103"/>
      <c r="F18" s="73"/>
      <c r="G18" s="55"/>
      <c r="H18" s="5"/>
      <c r="I18" s="58"/>
      <c r="J18" s="57">
        <v>43446</v>
      </c>
      <c r="K18" s="102"/>
      <c r="L18" s="103"/>
      <c r="M18" s="73"/>
      <c r="N18" s="59"/>
      <c r="O18" s="6"/>
      <c r="P18" s="58"/>
      <c r="Q18" s="57">
        <v>43446</v>
      </c>
      <c r="R18" s="102"/>
      <c r="S18" s="103"/>
      <c r="T18" s="74">
        <f t="shared" si="0"/>
        <v>0</v>
      </c>
      <c r="U18" s="5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</row>
    <row r="19" spans="2:33" customFormat="1" x14ac:dyDescent="0.2">
      <c r="B19" s="54"/>
      <c r="C19" s="57">
        <v>43447</v>
      </c>
      <c r="D19" s="102"/>
      <c r="E19" s="103"/>
      <c r="F19" s="73"/>
      <c r="G19" s="55"/>
      <c r="H19" s="5"/>
      <c r="I19" s="58"/>
      <c r="J19" s="57">
        <v>43447</v>
      </c>
      <c r="K19" s="102"/>
      <c r="L19" s="103"/>
      <c r="M19" s="73"/>
      <c r="N19" s="59"/>
      <c r="O19" s="6"/>
      <c r="P19" s="58"/>
      <c r="Q19" s="57">
        <v>43447</v>
      </c>
      <c r="R19" s="102"/>
      <c r="S19" s="103"/>
      <c r="T19" s="73">
        <f t="shared" si="0"/>
        <v>0</v>
      </c>
      <c r="U19" s="5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2:33" customFormat="1" x14ac:dyDescent="0.2">
      <c r="B20" s="54"/>
      <c r="C20" s="57">
        <v>43448</v>
      </c>
      <c r="D20" s="102"/>
      <c r="E20" s="103"/>
      <c r="F20" s="73"/>
      <c r="G20" s="55"/>
      <c r="H20" s="5"/>
      <c r="I20" s="58"/>
      <c r="J20" s="57">
        <v>43448</v>
      </c>
      <c r="K20" s="102"/>
      <c r="L20" s="103"/>
      <c r="M20" s="73"/>
      <c r="N20" s="59"/>
      <c r="O20" s="6"/>
      <c r="P20" s="58"/>
      <c r="Q20" s="57">
        <v>43448</v>
      </c>
      <c r="R20" s="102"/>
      <c r="S20" s="103"/>
      <c r="T20" s="74">
        <f t="shared" si="0"/>
        <v>0</v>
      </c>
      <c r="U20" s="59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</row>
    <row r="21" spans="2:33" customFormat="1" x14ac:dyDescent="0.2">
      <c r="B21" s="54"/>
      <c r="C21" s="57">
        <v>43449</v>
      </c>
      <c r="D21" s="102"/>
      <c r="E21" s="103"/>
      <c r="F21" s="73"/>
      <c r="G21" s="55"/>
      <c r="H21" s="6"/>
      <c r="I21" s="58"/>
      <c r="J21" s="57">
        <v>43449</v>
      </c>
      <c r="K21" s="102"/>
      <c r="L21" s="103"/>
      <c r="M21" s="73"/>
      <c r="N21" s="59"/>
      <c r="O21" s="6"/>
      <c r="P21" s="58"/>
      <c r="Q21" s="57">
        <v>43449</v>
      </c>
      <c r="R21" s="102"/>
      <c r="S21" s="103"/>
      <c r="T21" s="73">
        <f t="shared" si="0"/>
        <v>0</v>
      </c>
      <c r="U21" s="59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customFormat="1" x14ac:dyDescent="0.2">
      <c r="B22" s="54"/>
      <c r="C22" s="57">
        <v>43450</v>
      </c>
      <c r="D22" s="102"/>
      <c r="E22" s="103"/>
      <c r="F22" s="73"/>
      <c r="G22" s="55"/>
      <c r="H22" s="6"/>
      <c r="I22" s="58"/>
      <c r="J22" s="57">
        <v>43450</v>
      </c>
      <c r="K22" s="102"/>
      <c r="L22" s="103"/>
      <c r="M22" s="73"/>
      <c r="N22" s="59"/>
      <c r="O22" s="6"/>
      <c r="P22" s="58"/>
      <c r="Q22" s="57">
        <v>43450</v>
      </c>
      <c r="R22" s="102"/>
      <c r="S22" s="103"/>
      <c r="T22" s="74">
        <f t="shared" si="0"/>
        <v>0</v>
      </c>
      <c r="U22" s="59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2:33" customFormat="1" x14ac:dyDescent="0.2">
      <c r="B23" s="54"/>
      <c r="C23" s="57">
        <v>43451</v>
      </c>
      <c r="D23" s="102"/>
      <c r="E23" s="103"/>
      <c r="F23" s="73"/>
      <c r="G23" s="55"/>
      <c r="H23" s="5"/>
      <c r="I23" s="58"/>
      <c r="J23" s="57">
        <v>43451</v>
      </c>
      <c r="K23" s="102"/>
      <c r="L23" s="103"/>
      <c r="M23" s="73"/>
      <c r="N23" s="59"/>
      <c r="O23" s="6"/>
      <c r="P23" s="58"/>
      <c r="Q23" s="57">
        <v>43451</v>
      </c>
      <c r="R23" s="102"/>
      <c r="S23" s="103"/>
      <c r="T23" s="73">
        <f t="shared" si="0"/>
        <v>0</v>
      </c>
      <c r="U23" s="59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2:33" customFormat="1" x14ac:dyDescent="0.2">
      <c r="B24" s="54"/>
      <c r="C24" s="57">
        <v>43452</v>
      </c>
      <c r="D24" s="102"/>
      <c r="E24" s="103"/>
      <c r="F24" s="73"/>
      <c r="G24" s="55"/>
      <c r="H24" s="5"/>
      <c r="I24" s="58"/>
      <c r="J24" s="57">
        <v>43452</v>
      </c>
      <c r="K24" s="102"/>
      <c r="L24" s="103"/>
      <c r="M24" s="73"/>
      <c r="N24" s="59"/>
      <c r="O24" s="6"/>
      <c r="P24" s="58"/>
      <c r="Q24" s="57">
        <v>43452</v>
      </c>
      <c r="R24" s="102"/>
      <c r="S24" s="103"/>
      <c r="T24" s="74">
        <f t="shared" si="0"/>
        <v>0</v>
      </c>
      <c r="U24" s="59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2:33" customFormat="1" x14ac:dyDescent="0.2">
      <c r="B25" s="54"/>
      <c r="C25" s="57">
        <v>43453</v>
      </c>
      <c r="D25" s="102"/>
      <c r="E25" s="103"/>
      <c r="F25" s="73"/>
      <c r="G25" s="55"/>
      <c r="H25" s="5"/>
      <c r="I25" s="58"/>
      <c r="J25" s="57">
        <v>43453</v>
      </c>
      <c r="K25" s="102"/>
      <c r="L25" s="103"/>
      <c r="M25" s="73"/>
      <c r="N25" s="59"/>
      <c r="O25" s="6"/>
      <c r="P25" s="58"/>
      <c r="Q25" s="57">
        <v>43453</v>
      </c>
      <c r="R25" s="102"/>
      <c r="S25" s="103"/>
      <c r="T25" s="73">
        <f t="shared" si="0"/>
        <v>0</v>
      </c>
      <c r="U25" s="59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2:33" customFormat="1" x14ac:dyDescent="0.2">
      <c r="B26" s="54"/>
      <c r="C26" s="57">
        <v>43454</v>
      </c>
      <c r="D26" s="102"/>
      <c r="E26" s="103"/>
      <c r="F26" s="73"/>
      <c r="G26" s="55"/>
      <c r="H26" s="5"/>
      <c r="I26" s="58"/>
      <c r="J26" s="57">
        <v>43454</v>
      </c>
      <c r="K26" s="102"/>
      <c r="L26" s="103"/>
      <c r="M26" s="73"/>
      <c r="N26" s="59"/>
      <c r="O26" s="6"/>
      <c r="P26" s="58"/>
      <c r="Q26" s="57">
        <v>43454</v>
      </c>
      <c r="R26" s="102"/>
      <c r="S26" s="103"/>
      <c r="T26" s="74">
        <f t="shared" si="0"/>
        <v>0</v>
      </c>
      <c r="U26" s="59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2:33" customFormat="1" x14ac:dyDescent="0.2">
      <c r="B27" s="54"/>
      <c r="C27" s="57">
        <v>43455</v>
      </c>
      <c r="D27" s="102"/>
      <c r="E27" s="103"/>
      <c r="F27" s="73"/>
      <c r="G27" s="55"/>
      <c r="H27" s="5"/>
      <c r="I27" s="58"/>
      <c r="J27" s="57">
        <v>43455</v>
      </c>
      <c r="K27" s="102"/>
      <c r="L27" s="103"/>
      <c r="M27" s="73"/>
      <c r="N27" s="59"/>
      <c r="O27" s="6"/>
      <c r="P27" s="58"/>
      <c r="Q27" s="57">
        <v>43455</v>
      </c>
      <c r="R27" s="102"/>
      <c r="S27" s="103"/>
      <c r="T27" s="73">
        <f t="shared" si="0"/>
        <v>0</v>
      </c>
      <c r="U27" s="59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2:33" customFormat="1" x14ac:dyDescent="0.2">
      <c r="B28" s="54"/>
      <c r="C28" s="57">
        <v>43456</v>
      </c>
      <c r="D28" s="102"/>
      <c r="E28" s="103"/>
      <c r="F28" s="73"/>
      <c r="G28" s="55"/>
      <c r="H28" s="5"/>
      <c r="I28" s="58"/>
      <c r="J28" s="57">
        <v>43456</v>
      </c>
      <c r="K28" s="102"/>
      <c r="L28" s="103"/>
      <c r="M28" s="73"/>
      <c r="N28" s="59"/>
      <c r="O28" s="6"/>
      <c r="P28" s="58"/>
      <c r="Q28" s="57">
        <v>43456</v>
      </c>
      <c r="R28" s="102"/>
      <c r="S28" s="103"/>
      <c r="T28" s="74">
        <f t="shared" si="0"/>
        <v>0</v>
      </c>
      <c r="U28" s="59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2:33" customFormat="1" x14ac:dyDescent="0.2">
      <c r="B29" s="54"/>
      <c r="C29" s="57">
        <v>43457</v>
      </c>
      <c r="D29" s="102"/>
      <c r="E29" s="103"/>
      <c r="F29" s="73"/>
      <c r="G29" s="55"/>
      <c r="H29" s="5"/>
      <c r="I29" s="58"/>
      <c r="J29" s="57">
        <v>43457</v>
      </c>
      <c r="K29" s="102"/>
      <c r="L29" s="103"/>
      <c r="M29" s="73"/>
      <c r="N29" s="59"/>
      <c r="O29" s="6"/>
      <c r="P29" s="58"/>
      <c r="Q29" s="57">
        <v>43457</v>
      </c>
      <c r="R29" s="102"/>
      <c r="S29" s="103"/>
      <c r="T29" s="73">
        <f t="shared" si="0"/>
        <v>0</v>
      </c>
      <c r="U29" s="59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customFormat="1" x14ac:dyDescent="0.2">
      <c r="B30" s="54"/>
      <c r="C30" s="57">
        <v>43458</v>
      </c>
      <c r="D30" s="102"/>
      <c r="E30" s="103"/>
      <c r="F30" s="73"/>
      <c r="G30" s="55"/>
      <c r="H30" s="5"/>
      <c r="I30" s="58"/>
      <c r="J30" s="57">
        <v>43458</v>
      </c>
      <c r="K30" s="102"/>
      <c r="L30" s="103"/>
      <c r="M30" s="73"/>
      <c r="N30" s="59"/>
      <c r="O30" s="6"/>
      <c r="P30" s="58"/>
      <c r="Q30" s="57">
        <v>43458</v>
      </c>
      <c r="R30" s="102"/>
      <c r="S30" s="103"/>
      <c r="T30" s="74">
        <f t="shared" si="0"/>
        <v>0</v>
      </c>
      <c r="U30" s="59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2:33" customFormat="1" x14ac:dyDescent="0.2">
      <c r="B31" s="54"/>
      <c r="C31" s="57">
        <v>43459</v>
      </c>
      <c r="D31" s="102"/>
      <c r="E31" s="103"/>
      <c r="F31" s="73"/>
      <c r="G31" s="55"/>
      <c r="H31" s="5"/>
      <c r="I31" s="58"/>
      <c r="J31" s="57">
        <v>43459</v>
      </c>
      <c r="K31" s="102"/>
      <c r="L31" s="103"/>
      <c r="M31" s="73"/>
      <c r="N31" s="59"/>
      <c r="O31" s="6"/>
      <c r="P31" s="58"/>
      <c r="Q31" s="57">
        <v>43459</v>
      </c>
      <c r="R31" s="102"/>
      <c r="S31" s="103"/>
      <c r="T31" s="73">
        <f t="shared" si="0"/>
        <v>0</v>
      </c>
      <c r="U31" s="59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2:33" customFormat="1" x14ac:dyDescent="0.2">
      <c r="B32" s="54"/>
      <c r="C32" s="57">
        <v>43460</v>
      </c>
      <c r="D32" s="102"/>
      <c r="E32" s="103"/>
      <c r="F32" s="73"/>
      <c r="G32" s="55"/>
      <c r="H32" s="5"/>
      <c r="I32" s="58"/>
      <c r="J32" s="57">
        <v>43460</v>
      </c>
      <c r="K32" s="102"/>
      <c r="L32" s="103"/>
      <c r="M32" s="73"/>
      <c r="N32" s="59"/>
      <c r="O32" s="6"/>
      <c r="P32" s="58"/>
      <c r="Q32" s="57">
        <v>43460</v>
      </c>
      <c r="R32" s="102"/>
      <c r="S32" s="103"/>
      <c r="T32" s="74">
        <f t="shared" si="0"/>
        <v>0</v>
      </c>
      <c r="U32" s="59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62" x14ac:dyDescent="0.2">
      <c r="B33" s="54"/>
      <c r="C33" s="57">
        <v>43461</v>
      </c>
      <c r="D33" s="102"/>
      <c r="E33" s="103"/>
      <c r="F33" s="73"/>
      <c r="G33" s="55"/>
      <c r="H33" s="5"/>
      <c r="I33" s="58"/>
      <c r="J33" s="57">
        <v>43461</v>
      </c>
      <c r="K33" s="102"/>
      <c r="L33" s="103"/>
      <c r="M33" s="73"/>
      <c r="N33" s="59"/>
      <c r="P33" s="58"/>
      <c r="Q33" s="57">
        <v>43461</v>
      </c>
      <c r="R33" s="102"/>
      <c r="S33" s="103"/>
      <c r="T33" s="73">
        <f t="shared" si="0"/>
        <v>0</v>
      </c>
      <c r="U33" s="59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</row>
    <row r="34" spans="1:62" x14ac:dyDescent="0.2">
      <c r="B34" s="54"/>
      <c r="C34" s="57">
        <v>43462</v>
      </c>
      <c r="D34" s="102"/>
      <c r="E34" s="103"/>
      <c r="F34" s="73"/>
      <c r="G34" s="55"/>
      <c r="H34" s="5"/>
      <c r="I34" s="58"/>
      <c r="J34" s="57">
        <v>43462</v>
      </c>
      <c r="K34" s="102"/>
      <c r="L34" s="103"/>
      <c r="M34" s="73"/>
      <c r="N34" s="59"/>
      <c r="P34" s="58"/>
      <c r="Q34" s="57">
        <v>43462</v>
      </c>
      <c r="R34" s="102"/>
      <c r="S34" s="103"/>
      <c r="T34" s="74">
        <f t="shared" si="0"/>
        <v>0</v>
      </c>
      <c r="U34" s="59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</row>
    <row r="35" spans="1:62" x14ac:dyDescent="0.2">
      <c r="B35" s="54"/>
      <c r="C35" s="57">
        <v>43463</v>
      </c>
      <c r="D35" s="102"/>
      <c r="E35" s="103"/>
      <c r="F35" s="73"/>
      <c r="G35" s="55"/>
      <c r="H35" s="5"/>
      <c r="I35" s="58"/>
      <c r="J35" s="57">
        <v>43463</v>
      </c>
      <c r="K35" s="102"/>
      <c r="L35" s="103"/>
      <c r="M35" s="73"/>
      <c r="N35" s="59"/>
      <c r="P35" s="58"/>
      <c r="Q35" s="57">
        <v>43463</v>
      </c>
      <c r="R35" s="102"/>
      <c r="S35" s="103"/>
      <c r="T35" s="73">
        <f t="shared" si="0"/>
        <v>0</v>
      </c>
      <c r="U35" s="59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</row>
    <row r="36" spans="1:62" x14ac:dyDescent="0.2">
      <c r="A36" s="5"/>
      <c r="B36" s="54"/>
      <c r="C36" s="57">
        <v>43464</v>
      </c>
      <c r="D36" s="102"/>
      <c r="E36" s="103"/>
      <c r="F36" s="73"/>
      <c r="G36" s="55"/>
      <c r="H36" s="5"/>
      <c r="I36" s="58"/>
      <c r="J36" s="57">
        <v>43464</v>
      </c>
      <c r="K36" s="102"/>
      <c r="L36" s="103"/>
      <c r="M36" s="73"/>
      <c r="N36" s="59"/>
      <c r="P36" s="58"/>
      <c r="Q36" s="57">
        <v>43464</v>
      </c>
      <c r="R36" s="102"/>
      <c r="S36" s="103"/>
      <c r="T36" s="74">
        <f t="shared" si="0"/>
        <v>0</v>
      </c>
      <c r="U36" s="59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</row>
    <row r="37" spans="1:62" x14ac:dyDescent="0.2">
      <c r="A37" s="5"/>
      <c r="B37" s="54"/>
      <c r="C37" s="57">
        <v>43465</v>
      </c>
      <c r="D37" s="102"/>
      <c r="E37" s="103"/>
      <c r="F37" s="73"/>
      <c r="G37" s="55"/>
      <c r="H37" s="5"/>
      <c r="I37" s="58"/>
      <c r="J37" s="57">
        <v>43465</v>
      </c>
      <c r="K37" s="102"/>
      <c r="L37" s="103"/>
      <c r="M37" s="73"/>
      <c r="N37" s="59"/>
      <c r="P37" s="58"/>
      <c r="Q37" s="57">
        <v>43465</v>
      </c>
      <c r="R37" s="102"/>
      <c r="S37" s="103"/>
      <c r="T37" s="73">
        <f t="shared" si="0"/>
        <v>0</v>
      </c>
      <c r="U37" s="59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</row>
    <row r="38" spans="1:62" ht="16" thickBot="1" x14ac:dyDescent="0.25">
      <c r="A38" s="5"/>
      <c r="B38" s="54"/>
      <c r="C38" s="75"/>
      <c r="D38" s="56"/>
      <c r="E38" s="56"/>
      <c r="F38" s="76"/>
      <c r="G38" s="55"/>
      <c r="I38" s="58"/>
      <c r="J38" s="56"/>
      <c r="K38" s="56"/>
      <c r="L38" s="60"/>
      <c r="M38" s="61"/>
      <c r="N38" s="59"/>
      <c r="P38" s="58"/>
      <c r="Q38" s="56"/>
      <c r="R38" s="56"/>
      <c r="S38" s="60"/>
      <c r="T38" s="61"/>
      <c r="U38" s="59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</row>
    <row r="39" spans="1:62" x14ac:dyDescent="0.2">
      <c r="A39" s="5"/>
      <c r="B39" s="54"/>
      <c r="C39" s="77"/>
      <c r="D39" s="62"/>
      <c r="E39" s="62"/>
      <c r="F39" s="78"/>
      <c r="G39" s="55"/>
      <c r="I39" s="58"/>
      <c r="J39" s="62"/>
      <c r="K39" s="62"/>
      <c r="L39" s="63"/>
      <c r="M39" s="64"/>
      <c r="N39" s="59"/>
      <c r="P39" s="58"/>
      <c r="Q39" s="62"/>
      <c r="R39" s="62"/>
      <c r="S39" s="63"/>
      <c r="T39" s="64"/>
      <c r="U39" s="5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62" ht="16" thickBot="1" x14ac:dyDescent="0.25">
      <c r="A40" s="5"/>
      <c r="B40" s="54"/>
      <c r="C40" s="79"/>
      <c r="D40" s="80"/>
      <c r="E40" s="80"/>
      <c r="F40" s="81"/>
      <c r="G40" s="55"/>
      <c r="I40" s="58"/>
      <c r="J40" s="56"/>
      <c r="K40" s="56"/>
      <c r="L40" s="60"/>
      <c r="M40" s="61"/>
      <c r="N40" s="59"/>
      <c r="P40" s="58"/>
      <c r="Q40" s="56"/>
      <c r="R40" s="56"/>
      <c r="S40" s="60"/>
      <c r="T40" s="61"/>
      <c r="U40" s="59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</row>
    <row r="41" spans="1:62" ht="17" thickTop="1" thickBot="1" x14ac:dyDescent="0.25">
      <c r="A41" s="5"/>
      <c r="B41" s="54"/>
      <c r="C41" s="56"/>
      <c r="D41" s="66" t="s">
        <v>1</v>
      </c>
      <c r="E41" s="56"/>
      <c r="F41" s="67">
        <f>SUM(F7:F37)</f>
        <v>0</v>
      </c>
      <c r="G41" s="55"/>
      <c r="I41" s="58"/>
      <c r="J41" s="65"/>
      <c r="K41" s="66" t="s">
        <v>1</v>
      </c>
      <c r="L41" s="65"/>
      <c r="M41" s="67">
        <f>SUM(M7:M37)</f>
        <v>0</v>
      </c>
      <c r="N41" s="59"/>
      <c r="P41" s="58"/>
      <c r="Q41" s="65"/>
      <c r="R41" s="66" t="s">
        <v>1</v>
      </c>
      <c r="S41" s="65"/>
      <c r="T41" s="67">
        <f>T37</f>
        <v>0</v>
      </c>
      <c r="U41" s="59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</row>
    <row r="42" spans="1:62" ht="17" thickTop="1" thickBot="1" x14ac:dyDescent="0.25">
      <c r="A42" s="5"/>
      <c r="B42" s="54"/>
      <c r="C42" s="60"/>
      <c r="D42" s="60"/>
      <c r="E42" s="60"/>
      <c r="F42" s="82"/>
      <c r="G42" s="55"/>
      <c r="I42" s="68"/>
      <c r="J42" s="69"/>
      <c r="K42" s="69"/>
      <c r="L42" s="69"/>
      <c r="M42" s="70"/>
      <c r="N42" s="71"/>
      <c r="P42" s="68"/>
      <c r="Q42" s="69"/>
      <c r="R42" s="69"/>
      <c r="S42" s="69"/>
      <c r="T42" s="70"/>
      <c r="U42" s="71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</row>
    <row r="43" spans="1:62" ht="17" thickTop="1" x14ac:dyDescent="0.2">
      <c r="A43" s="5"/>
      <c r="B43" s="54"/>
      <c r="C43" s="1" t="s">
        <v>2</v>
      </c>
      <c r="D43" s="2"/>
      <c r="E43" s="3"/>
      <c r="F43" s="4"/>
      <c r="G43" s="55"/>
      <c r="P43" s="5"/>
      <c r="Q43" s="5"/>
      <c r="R43" s="5"/>
      <c r="S43" s="5"/>
      <c r="T43" s="5"/>
      <c r="U43" s="5"/>
      <c r="AY43"/>
      <c r="AZ43"/>
      <c r="BA43"/>
      <c r="BB43"/>
      <c r="BC43"/>
      <c r="BD43"/>
      <c r="BE43"/>
      <c r="BF43"/>
      <c r="BG43"/>
      <c r="BH43"/>
      <c r="BI43"/>
      <c r="BJ43"/>
    </row>
    <row r="44" spans="1:62" x14ac:dyDescent="0.2">
      <c r="A44" s="5"/>
      <c r="B44" s="58"/>
      <c r="C44" s="56"/>
      <c r="D44" s="83" t="s">
        <v>40</v>
      </c>
      <c r="E44" s="83"/>
      <c r="F44" s="84">
        <f>F41</f>
        <v>0</v>
      </c>
      <c r="G44" s="59"/>
      <c r="P44" s="5"/>
      <c r="Q44" s="5"/>
      <c r="R44" s="5"/>
      <c r="S44" s="5"/>
      <c r="T44" s="5"/>
      <c r="U44" s="5"/>
      <c r="AY44"/>
      <c r="AZ44"/>
      <c r="BA44"/>
      <c r="BB44"/>
      <c r="BC44"/>
      <c r="BD44"/>
      <c r="BE44"/>
      <c r="BF44"/>
      <c r="BG44"/>
      <c r="BH44"/>
      <c r="BI44"/>
      <c r="BJ44"/>
    </row>
    <row r="45" spans="1:62" x14ac:dyDescent="0.2">
      <c r="A45" s="5"/>
      <c r="B45" s="54"/>
      <c r="C45" s="56"/>
      <c r="D45" s="85" t="s">
        <v>38</v>
      </c>
      <c r="E45" s="85"/>
      <c r="F45" s="86">
        <f>SUM(F44:F44)</f>
        <v>0</v>
      </c>
      <c r="G45" s="5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Y45"/>
      <c r="AZ45"/>
      <c r="BA45"/>
      <c r="BB45"/>
      <c r="BC45"/>
      <c r="BD45"/>
      <c r="BE45"/>
      <c r="BF45"/>
      <c r="BG45"/>
      <c r="BH45"/>
      <c r="BI45"/>
      <c r="BJ45"/>
    </row>
    <row r="46" spans="1:62" ht="16" thickBot="1" x14ac:dyDescent="0.25">
      <c r="A46" s="5"/>
      <c r="B46" s="54"/>
      <c r="C46" s="56"/>
      <c r="D46" s="83" t="s">
        <v>41</v>
      </c>
      <c r="E46" s="83"/>
      <c r="F46" s="87">
        <f>M41</f>
        <v>0</v>
      </c>
      <c r="G46" s="5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Y46"/>
      <c r="AZ46"/>
      <c r="BA46"/>
      <c r="BB46"/>
      <c r="BC46"/>
      <c r="BD46"/>
      <c r="BE46"/>
      <c r="BF46"/>
      <c r="BG46"/>
      <c r="BH46"/>
      <c r="BI46"/>
      <c r="BJ46"/>
    </row>
    <row r="47" spans="1:62" ht="17" thickTop="1" thickBot="1" x14ac:dyDescent="0.25">
      <c r="A47" s="5"/>
      <c r="B47" s="54"/>
      <c r="C47" s="56"/>
      <c r="D47" s="88" t="s">
        <v>3</v>
      </c>
      <c r="E47" s="89"/>
      <c r="F47" s="90">
        <f>F45-F46</f>
        <v>0</v>
      </c>
      <c r="G47" s="5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62" ht="17" thickTop="1" thickBot="1" x14ac:dyDescent="0.25">
      <c r="A48" s="5"/>
      <c r="B48" s="54"/>
      <c r="C48" s="91"/>
      <c r="D48" s="91"/>
      <c r="E48" s="91"/>
      <c r="F48" s="91"/>
      <c r="G48" s="55"/>
      <c r="H48" s="5"/>
      <c r="I48" s="5"/>
      <c r="J48" s="5"/>
      <c r="K48" s="5"/>
      <c r="L48" s="5"/>
      <c r="M48" s="5"/>
      <c r="N48" s="5"/>
      <c r="O48" s="5"/>
      <c r="P48" s="6"/>
      <c r="Q48" s="6"/>
      <c r="R48" s="6"/>
      <c r="S48" s="6"/>
      <c r="T48" s="6"/>
      <c r="U48" s="6"/>
    </row>
    <row r="49" spans="1:62" x14ac:dyDescent="0.2">
      <c r="A49" s="5"/>
      <c r="B49" s="54"/>
      <c r="C49" s="92"/>
      <c r="D49" s="92"/>
      <c r="E49" s="92"/>
      <c r="F49" s="92"/>
      <c r="G49" s="55"/>
      <c r="H49" s="5"/>
      <c r="I49" s="5"/>
      <c r="J49" s="5"/>
      <c r="K49" s="5"/>
      <c r="L49" s="5"/>
      <c r="M49" s="5"/>
      <c r="N49" s="5"/>
      <c r="O49" s="5"/>
      <c r="P49" s="6"/>
      <c r="Q49" s="6"/>
      <c r="R49" s="6"/>
      <c r="S49" s="6"/>
      <c r="T49" s="6"/>
      <c r="U49" s="6"/>
    </row>
    <row r="50" spans="1:62" ht="16" thickBot="1" x14ac:dyDescent="0.25">
      <c r="B50" s="68"/>
      <c r="C50" s="93"/>
      <c r="D50" s="69"/>
      <c r="E50" s="69"/>
      <c r="F50" s="69"/>
      <c r="G50" s="71"/>
      <c r="P50" s="6"/>
      <c r="Q50" s="6"/>
      <c r="R50" s="6"/>
      <c r="S50" s="6"/>
      <c r="T50" s="6"/>
      <c r="U50" s="6"/>
    </row>
    <row r="51" spans="1:62" ht="16" thickTop="1" x14ac:dyDescent="0.2">
      <c r="A51" s="5"/>
      <c r="B51" s="54"/>
      <c r="C51" s="92"/>
      <c r="D51" s="92"/>
      <c r="E51" s="92"/>
      <c r="F51" s="92"/>
      <c r="G51" s="55"/>
      <c r="H51" s="5"/>
      <c r="I51" s="5"/>
      <c r="J51" s="5"/>
      <c r="K51" s="5"/>
      <c r="L51" s="5"/>
      <c r="M51" s="5"/>
      <c r="N51" s="5"/>
      <c r="O51" s="5"/>
      <c r="P51" s="6"/>
      <c r="Q51" s="6"/>
      <c r="R51" s="6"/>
      <c r="S51" s="6"/>
      <c r="T51" s="6"/>
      <c r="U51" s="6"/>
    </row>
    <row r="52" spans="1:62" ht="16" thickBot="1" x14ac:dyDescent="0.25">
      <c r="B52" s="68"/>
      <c r="C52" s="93"/>
      <c r="D52" s="69"/>
      <c r="E52" s="69"/>
      <c r="F52" s="69"/>
      <c r="G52" s="71"/>
      <c r="P52" s="6"/>
      <c r="Q52" s="6"/>
      <c r="R52" s="6"/>
      <c r="S52" s="6"/>
      <c r="T52" s="6"/>
      <c r="U52" s="6"/>
    </row>
    <row r="53" spans="1:62" ht="16" thickTop="1" x14ac:dyDescent="0.2">
      <c r="B53" s="5"/>
      <c r="C53" s="5"/>
      <c r="D53" s="5"/>
      <c r="E53" s="5"/>
      <c r="F53" s="6"/>
      <c r="G53" s="6"/>
      <c r="P53" s="6"/>
      <c r="Q53" s="6"/>
      <c r="R53" s="6"/>
      <c r="S53" s="6"/>
      <c r="T53" s="6"/>
      <c r="U53" s="6"/>
      <c r="BI53"/>
      <c r="BJ53"/>
    </row>
    <row r="54" spans="1:62" x14ac:dyDescent="0.2">
      <c r="B54" s="6"/>
      <c r="C54" s="6"/>
      <c r="D54" s="6"/>
      <c r="E54" s="6"/>
      <c r="F54" s="6"/>
      <c r="G54" s="6"/>
      <c r="P54" s="6"/>
      <c r="Q54" s="6"/>
      <c r="R54" s="6"/>
      <c r="S54" s="6"/>
      <c r="T54" s="6"/>
      <c r="U54" s="6"/>
      <c r="BI54"/>
      <c r="BJ54"/>
    </row>
    <row r="55" spans="1:62" x14ac:dyDescent="0.2">
      <c r="B55" s="5"/>
      <c r="C55" s="6"/>
      <c r="D55" s="6"/>
      <c r="E55" s="6"/>
      <c r="F55" s="6"/>
      <c r="G55" s="5"/>
      <c r="P55" s="6"/>
      <c r="Q55" s="6"/>
      <c r="R55" s="6"/>
      <c r="S55" s="6"/>
      <c r="T55" s="6"/>
      <c r="U55" s="6"/>
    </row>
    <row r="56" spans="1:62" x14ac:dyDescent="0.2">
      <c r="B56" s="6"/>
      <c r="C56" s="6"/>
      <c r="D56" s="6"/>
      <c r="E56" s="6"/>
      <c r="F56" s="6"/>
      <c r="G56" s="6"/>
      <c r="P56" s="6"/>
      <c r="Q56" s="6"/>
      <c r="R56" s="6"/>
      <c r="S56" s="6"/>
      <c r="T56" s="6"/>
      <c r="U56" s="6"/>
    </row>
    <row r="57" spans="1:62" s="6" customFormat="1" x14ac:dyDescent="0.2"/>
    <row r="58" spans="1:62" s="6" customFormat="1" x14ac:dyDescent="0.2"/>
    <row r="59" spans="1:62" s="6" customFormat="1" x14ac:dyDescent="0.2"/>
    <row r="60" spans="1:62" s="6" customFormat="1" x14ac:dyDescent="0.2"/>
    <row r="61" spans="1:62" s="6" customFormat="1" x14ac:dyDescent="0.2"/>
    <row r="62" spans="1:62" s="6" customFormat="1" x14ac:dyDescent="0.2"/>
    <row r="63" spans="1:62" s="6" customFormat="1" x14ac:dyDescent="0.2"/>
    <row r="64" spans="1:62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  <row r="181" s="6" customFormat="1" x14ac:dyDescent="0.2"/>
    <row r="182" s="6" customFormat="1" x14ac:dyDescent="0.2"/>
    <row r="183" s="6" customFormat="1" x14ac:dyDescent="0.2"/>
    <row r="184" s="6" customFormat="1" x14ac:dyDescent="0.2"/>
    <row r="185" s="6" customFormat="1" x14ac:dyDescent="0.2"/>
    <row r="186" s="6" customFormat="1" x14ac:dyDescent="0.2"/>
    <row r="187" s="6" customFormat="1" x14ac:dyDescent="0.2"/>
    <row r="188" s="6" customFormat="1" x14ac:dyDescent="0.2"/>
    <row r="189" s="6" customFormat="1" x14ac:dyDescent="0.2"/>
    <row r="190" s="6" customFormat="1" x14ac:dyDescent="0.2"/>
    <row r="191" s="6" customFormat="1" x14ac:dyDescent="0.2"/>
    <row r="192" s="6" customFormat="1" x14ac:dyDescent="0.2"/>
    <row r="193" s="6" customFormat="1" x14ac:dyDescent="0.2"/>
    <row r="194" s="6" customFormat="1" x14ac:dyDescent="0.2"/>
    <row r="195" s="6" customFormat="1" x14ac:dyDescent="0.2"/>
    <row r="196" s="6" customFormat="1" x14ac:dyDescent="0.2"/>
    <row r="197" s="6" customFormat="1" x14ac:dyDescent="0.2"/>
    <row r="198" s="6" customFormat="1" x14ac:dyDescent="0.2"/>
    <row r="199" s="6" customFormat="1" x14ac:dyDescent="0.2"/>
    <row r="200" s="6" customFormat="1" x14ac:dyDescent="0.2"/>
    <row r="201" s="6" customFormat="1" x14ac:dyDescent="0.2"/>
    <row r="202" s="6" customFormat="1" x14ac:dyDescent="0.2"/>
    <row r="203" s="6" customFormat="1" x14ac:dyDescent="0.2"/>
    <row r="204" s="6" customFormat="1" x14ac:dyDescent="0.2"/>
    <row r="205" s="6" customFormat="1" x14ac:dyDescent="0.2"/>
    <row r="206" s="6" customFormat="1" x14ac:dyDescent="0.2"/>
    <row r="207" s="6" customFormat="1" x14ac:dyDescent="0.2"/>
    <row r="208" s="6" customFormat="1" x14ac:dyDescent="0.2"/>
    <row r="209" s="6" customFormat="1" x14ac:dyDescent="0.2"/>
    <row r="210" s="6" customFormat="1" x14ac:dyDescent="0.2"/>
    <row r="211" s="6" customFormat="1" x14ac:dyDescent="0.2"/>
    <row r="212" s="6" customFormat="1" x14ac:dyDescent="0.2"/>
    <row r="213" s="6" customFormat="1" x14ac:dyDescent="0.2"/>
    <row r="214" s="6" customFormat="1" x14ac:dyDescent="0.2"/>
    <row r="215" s="6" customFormat="1" x14ac:dyDescent="0.2"/>
    <row r="216" s="6" customFormat="1" x14ac:dyDescent="0.2"/>
    <row r="217" s="6" customFormat="1" x14ac:dyDescent="0.2"/>
    <row r="218" s="6" customFormat="1" x14ac:dyDescent="0.2"/>
    <row r="219" s="6" customFormat="1" x14ac:dyDescent="0.2"/>
    <row r="220" s="6" customFormat="1" x14ac:dyDescent="0.2"/>
    <row r="221" s="6" customFormat="1" x14ac:dyDescent="0.2"/>
    <row r="222" s="6" customFormat="1" x14ac:dyDescent="0.2"/>
    <row r="223" s="6" customFormat="1" x14ac:dyDescent="0.2"/>
    <row r="224" s="6" customFormat="1" x14ac:dyDescent="0.2"/>
    <row r="225" spans="3:21" s="6" customFormat="1" x14ac:dyDescent="0.2"/>
    <row r="226" spans="3:21" s="6" customFormat="1" x14ac:dyDescent="0.2"/>
    <row r="227" spans="3:21" s="6" customFormat="1" x14ac:dyDescent="0.2"/>
    <row r="228" spans="3:21" s="6" customFormat="1" x14ac:dyDescent="0.2"/>
    <row r="229" spans="3:21" s="6" customFormat="1" x14ac:dyDescent="0.2"/>
    <row r="230" spans="3:21" s="6" customFormat="1" x14ac:dyDescent="0.2"/>
    <row r="231" spans="3:21" s="6" customFormat="1" x14ac:dyDescent="0.2"/>
    <row r="232" spans="3:21" s="6" customFormat="1" x14ac:dyDescent="0.2"/>
    <row r="233" spans="3:21" s="6" customFormat="1" x14ac:dyDescent="0.2"/>
    <row r="234" spans="3:21" s="6" customFormat="1" x14ac:dyDescent="0.2">
      <c r="C234"/>
      <c r="D234"/>
      <c r="E234"/>
      <c r="F234"/>
      <c r="P234"/>
      <c r="Q234"/>
      <c r="R234"/>
      <c r="S234"/>
      <c r="T234"/>
      <c r="U234"/>
    </row>
    <row r="235" spans="3:21" s="6" customFormat="1" x14ac:dyDescent="0.2">
      <c r="C235"/>
      <c r="D235"/>
      <c r="E235"/>
      <c r="F235"/>
      <c r="P235"/>
      <c r="Q235"/>
      <c r="R235"/>
      <c r="S235"/>
      <c r="T235"/>
      <c r="U235"/>
    </row>
  </sheetData>
  <mergeCells count="94">
    <mergeCell ref="D33:E33"/>
    <mergeCell ref="K33:L33"/>
    <mergeCell ref="D34:E34"/>
    <mergeCell ref="K34:L34"/>
    <mergeCell ref="D37:E37"/>
    <mergeCell ref="K37:L37"/>
    <mergeCell ref="D35:E35"/>
    <mergeCell ref="K35:L35"/>
    <mergeCell ref="D36:E36"/>
    <mergeCell ref="K36:L36"/>
    <mergeCell ref="D30:E30"/>
    <mergeCell ref="K30:L30"/>
    <mergeCell ref="D31:E31"/>
    <mergeCell ref="K31:L31"/>
    <mergeCell ref="D32:E32"/>
    <mergeCell ref="K32:L32"/>
    <mergeCell ref="D27:E27"/>
    <mergeCell ref="K27:L27"/>
    <mergeCell ref="D28:E28"/>
    <mergeCell ref="K28:L28"/>
    <mergeCell ref="D29:E29"/>
    <mergeCell ref="K29:L29"/>
    <mergeCell ref="D24:E24"/>
    <mergeCell ref="K24:L24"/>
    <mergeCell ref="D25:E25"/>
    <mergeCell ref="K25:L25"/>
    <mergeCell ref="D26:E26"/>
    <mergeCell ref="K26:L26"/>
    <mergeCell ref="D21:E21"/>
    <mergeCell ref="K21:L21"/>
    <mergeCell ref="D22:E22"/>
    <mergeCell ref="K22:L22"/>
    <mergeCell ref="D23:E23"/>
    <mergeCell ref="K23:L23"/>
    <mergeCell ref="D18:E18"/>
    <mergeCell ref="K18:L18"/>
    <mergeCell ref="D19:E19"/>
    <mergeCell ref="K19:L19"/>
    <mergeCell ref="D20:E20"/>
    <mergeCell ref="K20:L20"/>
    <mergeCell ref="D15:E15"/>
    <mergeCell ref="K15:L15"/>
    <mergeCell ref="D16:E16"/>
    <mergeCell ref="K16:L16"/>
    <mergeCell ref="D17:E17"/>
    <mergeCell ref="K17:L17"/>
    <mergeCell ref="D12:E12"/>
    <mergeCell ref="K12:L12"/>
    <mergeCell ref="D13:E13"/>
    <mergeCell ref="K13:L13"/>
    <mergeCell ref="D14:E14"/>
    <mergeCell ref="K14:L14"/>
    <mergeCell ref="D9:E9"/>
    <mergeCell ref="K9:L9"/>
    <mergeCell ref="D10:E10"/>
    <mergeCell ref="K10:L10"/>
    <mergeCell ref="D11:E11"/>
    <mergeCell ref="K11:L11"/>
    <mergeCell ref="D7:E7"/>
    <mergeCell ref="K7:L7"/>
    <mergeCell ref="D8:E8"/>
    <mergeCell ref="K8:L8"/>
    <mergeCell ref="B2:U2"/>
    <mergeCell ref="R7:S7"/>
    <mergeCell ref="R8:S8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24:S24"/>
    <mergeCell ref="R25:S25"/>
    <mergeCell ref="R26:S26"/>
    <mergeCell ref="R27:S27"/>
    <mergeCell ref="R28:S28"/>
    <mergeCell ref="R19:S19"/>
    <mergeCell ref="R20:S20"/>
    <mergeCell ref="R21:S21"/>
    <mergeCell ref="R22:S22"/>
    <mergeCell ref="R23:S23"/>
    <mergeCell ref="R34:S34"/>
    <mergeCell ref="R35:S35"/>
    <mergeCell ref="R36:S36"/>
    <mergeCell ref="R37:S37"/>
    <mergeCell ref="R29:S29"/>
    <mergeCell ref="R30:S30"/>
    <mergeCell ref="R31:S31"/>
    <mergeCell ref="R32:S32"/>
    <mergeCell ref="R33:S3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80"/>
  <sheetViews>
    <sheetView zoomScale="90" zoomScaleNormal="90" zoomScalePageLayoutView="90" workbookViewId="0">
      <selection activeCell="L17" sqref="L17"/>
    </sheetView>
  </sheetViews>
  <sheetFormatPr baseColWidth="10" defaultColWidth="8.83203125" defaultRowHeight="15" x14ac:dyDescent="0.2"/>
  <cols>
    <col min="1" max="1" width="8.83203125" style="6"/>
    <col min="3" max="3" width="20.33203125" customWidth="1"/>
    <col min="11" max="59" width="8.83203125" style="6"/>
  </cols>
  <sheetData>
    <row r="1" spans="2:10" s="6" customFormat="1" x14ac:dyDescent="0.2"/>
    <row r="2" spans="2:10" s="6" customFormat="1" ht="16" thickBot="1" x14ac:dyDescent="0.25">
      <c r="B2" s="28"/>
      <c r="C2" s="28"/>
      <c r="D2" s="28"/>
      <c r="E2" s="28"/>
      <c r="F2" s="28"/>
      <c r="G2" s="28"/>
      <c r="H2" s="28"/>
      <c r="I2" s="28"/>
      <c r="J2" s="28"/>
    </row>
    <row r="3" spans="2:10" ht="16" thickTop="1" x14ac:dyDescent="0.2">
      <c r="B3" s="33"/>
      <c r="C3" s="34"/>
      <c r="D3" s="34"/>
      <c r="E3" s="34"/>
      <c r="F3" s="34"/>
      <c r="G3" s="34"/>
      <c r="H3" s="34"/>
      <c r="I3" s="34"/>
      <c r="J3" s="35"/>
    </row>
    <row r="4" spans="2:10" ht="18" x14ac:dyDescent="0.2">
      <c r="B4" s="36"/>
      <c r="C4" s="37" t="s">
        <v>35</v>
      </c>
      <c r="D4" s="38"/>
      <c r="E4" s="38"/>
      <c r="F4" s="38"/>
      <c r="G4" s="38"/>
      <c r="H4" s="38"/>
      <c r="I4" s="38"/>
      <c r="J4" s="39"/>
    </row>
    <row r="5" spans="2:10" ht="16" thickBot="1" x14ac:dyDescent="0.25">
      <c r="B5" s="36"/>
      <c r="C5" s="38"/>
      <c r="D5" s="38"/>
      <c r="E5" s="38"/>
      <c r="F5" s="38"/>
      <c r="G5" s="38"/>
      <c r="H5" s="38"/>
      <c r="I5" s="38"/>
      <c r="J5" s="39"/>
    </row>
    <row r="6" spans="2:10" ht="39" customHeight="1" thickTop="1" thickBot="1" x14ac:dyDescent="0.25">
      <c r="B6" s="40"/>
      <c r="C6" s="29" t="s">
        <v>21</v>
      </c>
      <c r="D6" s="117" t="s">
        <v>0</v>
      </c>
      <c r="E6" s="117"/>
      <c r="F6" s="117" t="s">
        <v>39</v>
      </c>
      <c r="G6" s="118"/>
      <c r="H6" s="111" t="s">
        <v>22</v>
      </c>
      <c r="I6" s="112"/>
      <c r="J6" s="41"/>
    </row>
    <row r="7" spans="2:10" ht="16" thickTop="1" x14ac:dyDescent="0.2">
      <c r="B7" s="36"/>
      <c r="C7" s="30" t="s">
        <v>23</v>
      </c>
      <c r="D7" s="113">
        <f>Januari!F41</f>
        <v>0</v>
      </c>
      <c r="E7" s="114"/>
      <c r="F7" s="113">
        <f>Januari!M41</f>
        <v>0</v>
      </c>
      <c r="G7" s="114"/>
      <c r="H7" s="113">
        <f>Januari!T41</f>
        <v>0</v>
      </c>
      <c r="I7" s="114"/>
      <c r="J7" s="39"/>
    </row>
    <row r="8" spans="2:10" x14ac:dyDescent="0.2">
      <c r="B8" s="36"/>
      <c r="C8" s="31" t="s">
        <v>24</v>
      </c>
      <c r="D8" s="115">
        <f>Februari!F41</f>
        <v>0</v>
      </c>
      <c r="E8" s="116"/>
      <c r="F8" s="115">
        <f>Februari!M41</f>
        <v>0</v>
      </c>
      <c r="G8" s="116"/>
      <c r="H8" s="115">
        <f>Februari!T41</f>
        <v>0</v>
      </c>
      <c r="I8" s="116"/>
      <c r="J8" s="39"/>
    </row>
    <row r="9" spans="2:10" x14ac:dyDescent="0.2">
      <c r="B9" s="36"/>
      <c r="C9" s="31" t="s">
        <v>25</v>
      </c>
      <c r="D9" s="115">
        <f>Maart!F41</f>
        <v>0</v>
      </c>
      <c r="E9" s="116"/>
      <c r="F9" s="115">
        <f>Maart!M41</f>
        <v>0</v>
      </c>
      <c r="G9" s="116"/>
      <c r="H9" s="115">
        <f>Maart!T41</f>
        <v>0</v>
      </c>
      <c r="I9" s="116"/>
      <c r="J9" s="39"/>
    </row>
    <row r="10" spans="2:10" x14ac:dyDescent="0.2">
      <c r="B10" s="36"/>
      <c r="C10" s="31" t="s">
        <v>26</v>
      </c>
      <c r="D10" s="115">
        <f>April!F41</f>
        <v>0</v>
      </c>
      <c r="E10" s="116"/>
      <c r="F10" s="115">
        <f>April!M41</f>
        <v>0</v>
      </c>
      <c r="G10" s="116"/>
      <c r="H10" s="115">
        <f>April!T41</f>
        <v>0</v>
      </c>
      <c r="I10" s="116"/>
      <c r="J10" s="39"/>
    </row>
    <row r="11" spans="2:10" x14ac:dyDescent="0.2">
      <c r="B11" s="36"/>
      <c r="C11" s="31" t="s">
        <v>27</v>
      </c>
      <c r="D11" s="115">
        <f>Mei!F41</f>
        <v>0</v>
      </c>
      <c r="E11" s="116"/>
      <c r="F11" s="115">
        <f>Mei!M41</f>
        <v>0</v>
      </c>
      <c r="G11" s="116"/>
      <c r="H11" s="115">
        <f>Mei!T41</f>
        <v>0</v>
      </c>
      <c r="I11" s="116"/>
      <c r="J11" s="39"/>
    </row>
    <row r="12" spans="2:10" x14ac:dyDescent="0.2">
      <c r="B12" s="36"/>
      <c r="C12" s="31" t="s">
        <v>28</v>
      </c>
      <c r="D12" s="115">
        <f>Juni!F41</f>
        <v>0</v>
      </c>
      <c r="E12" s="116"/>
      <c r="F12" s="115">
        <f>Juni!M41</f>
        <v>0</v>
      </c>
      <c r="G12" s="116"/>
      <c r="H12" s="115">
        <f>Juni!T41</f>
        <v>0</v>
      </c>
      <c r="I12" s="116"/>
      <c r="J12" s="39"/>
    </row>
    <row r="13" spans="2:10" x14ac:dyDescent="0.2">
      <c r="B13" s="36"/>
      <c r="C13" s="31" t="s">
        <v>29</v>
      </c>
      <c r="D13" s="115">
        <f>Juli!F41</f>
        <v>0</v>
      </c>
      <c r="E13" s="116"/>
      <c r="F13" s="115">
        <f>Juli!M41</f>
        <v>0</v>
      </c>
      <c r="G13" s="116"/>
      <c r="H13" s="115">
        <f>Juli!T41</f>
        <v>0</v>
      </c>
      <c r="I13" s="116"/>
      <c r="J13" s="39"/>
    </row>
    <row r="14" spans="2:10" x14ac:dyDescent="0.2">
      <c r="B14" s="36"/>
      <c r="C14" s="31" t="s">
        <v>30</v>
      </c>
      <c r="D14" s="115">
        <f>Augustus!F41</f>
        <v>0</v>
      </c>
      <c r="E14" s="116"/>
      <c r="F14" s="115">
        <f>Augustus!M41</f>
        <v>0</v>
      </c>
      <c r="G14" s="116"/>
      <c r="H14" s="115">
        <f>Augustus!T41</f>
        <v>0</v>
      </c>
      <c r="I14" s="116"/>
      <c r="J14" s="39"/>
    </row>
    <row r="15" spans="2:10" x14ac:dyDescent="0.2">
      <c r="B15" s="36"/>
      <c r="C15" s="31" t="s">
        <v>31</v>
      </c>
      <c r="D15" s="115">
        <f>September!F41</f>
        <v>0</v>
      </c>
      <c r="E15" s="116"/>
      <c r="F15" s="115">
        <f>September!M41</f>
        <v>0</v>
      </c>
      <c r="G15" s="116"/>
      <c r="H15" s="115">
        <f>September!T41</f>
        <v>0</v>
      </c>
      <c r="I15" s="116"/>
      <c r="J15" s="39"/>
    </row>
    <row r="16" spans="2:10" x14ac:dyDescent="0.2">
      <c r="B16" s="36"/>
      <c r="C16" s="31" t="s">
        <v>32</v>
      </c>
      <c r="D16" s="115">
        <f>Oktober!F41</f>
        <v>0</v>
      </c>
      <c r="E16" s="116"/>
      <c r="F16" s="115">
        <f>Oktober!M41</f>
        <v>0</v>
      </c>
      <c r="G16" s="116"/>
      <c r="H16" s="115">
        <f>Oktober!T41</f>
        <v>0</v>
      </c>
      <c r="I16" s="116"/>
      <c r="J16" s="39"/>
    </row>
    <row r="17" spans="2:10" x14ac:dyDescent="0.2">
      <c r="B17" s="36"/>
      <c r="C17" s="31" t="s">
        <v>33</v>
      </c>
      <c r="D17" s="115">
        <f>November!F41</f>
        <v>0</v>
      </c>
      <c r="E17" s="116"/>
      <c r="F17" s="115">
        <f>November!M41</f>
        <v>0</v>
      </c>
      <c r="G17" s="116"/>
      <c r="H17" s="115">
        <f>November!T41</f>
        <v>0</v>
      </c>
      <c r="I17" s="116"/>
      <c r="J17" s="39"/>
    </row>
    <row r="18" spans="2:10" x14ac:dyDescent="0.2">
      <c r="B18" s="36"/>
      <c r="C18" s="32" t="s">
        <v>34</v>
      </c>
      <c r="D18" s="119">
        <f>December!F41</f>
        <v>0</v>
      </c>
      <c r="E18" s="120"/>
      <c r="F18" s="119">
        <f>December!M41</f>
        <v>0</v>
      </c>
      <c r="G18" s="120"/>
      <c r="H18" s="119">
        <f>December!T41</f>
        <v>0</v>
      </c>
      <c r="I18" s="120"/>
      <c r="J18" s="39"/>
    </row>
    <row r="19" spans="2:10" ht="16" thickBot="1" x14ac:dyDescent="0.25">
      <c r="B19" s="36"/>
      <c r="C19" s="42"/>
      <c r="D19" s="43"/>
      <c r="E19" s="43"/>
      <c r="F19" s="43"/>
      <c r="G19" s="43"/>
      <c r="H19" s="44"/>
      <c r="I19" s="45"/>
      <c r="J19" s="39"/>
    </row>
    <row r="20" spans="2:10" ht="16" thickBot="1" x14ac:dyDescent="0.25">
      <c r="B20" s="36"/>
      <c r="C20" s="46"/>
      <c r="D20" s="38"/>
      <c r="E20" s="38"/>
      <c r="F20" s="38"/>
      <c r="G20" s="38"/>
      <c r="H20" s="121">
        <f>SUM(H7:I18)</f>
        <v>0</v>
      </c>
      <c r="I20" s="122"/>
      <c r="J20" s="39"/>
    </row>
    <row r="21" spans="2:10" ht="16" thickBot="1" x14ac:dyDescent="0.25">
      <c r="B21" s="47"/>
      <c r="C21" s="48"/>
      <c r="D21" s="48"/>
      <c r="E21" s="48"/>
      <c r="F21" s="48"/>
      <c r="G21" s="48"/>
      <c r="H21" s="48"/>
      <c r="I21" s="48"/>
      <c r="J21" s="49"/>
    </row>
    <row r="22" spans="2:10" s="6" customFormat="1" ht="16" thickTop="1" x14ac:dyDescent="0.2"/>
    <row r="23" spans="2:10" s="6" customFormat="1" x14ac:dyDescent="0.2"/>
    <row r="24" spans="2:10" s="6" customFormat="1" x14ac:dyDescent="0.2"/>
    <row r="25" spans="2:10" s="6" customFormat="1" x14ac:dyDescent="0.2"/>
    <row r="26" spans="2:10" s="6" customFormat="1" x14ac:dyDescent="0.2"/>
    <row r="27" spans="2:10" s="6" customFormat="1" x14ac:dyDescent="0.2"/>
    <row r="28" spans="2:10" s="6" customFormat="1" x14ac:dyDescent="0.2"/>
    <row r="29" spans="2:10" s="6" customFormat="1" x14ac:dyDescent="0.2"/>
    <row r="30" spans="2:10" s="6" customFormat="1" x14ac:dyDescent="0.2"/>
    <row r="31" spans="2:10" s="6" customFormat="1" x14ac:dyDescent="0.2"/>
    <row r="32" spans="2:10" s="6" customFormat="1" x14ac:dyDescent="0.2"/>
    <row r="33" s="6" customFormat="1" x14ac:dyDescent="0.2"/>
    <row r="34" s="6" customFormat="1" x14ac:dyDescent="0.2"/>
    <row r="35" s="6" customFormat="1" x14ac:dyDescent="0.2"/>
    <row r="36" s="6" customFormat="1" x14ac:dyDescent="0.2"/>
    <row r="37" s="6" customFormat="1" x14ac:dyDescent="0.2"/>
    <row r="38" s="6" customFormat="1" x14ac:dyDescent="0.2"/>
    <row r="39" s="6" customFormat="1" x14ac:dyDescent="0.2"/>
    <row r="40" s="6" customFormat="1" x14ac:dyDescent="0.2"/>
    <row r="41" s="6" customFormat="1" x14ac:dyDescent="0.2"/>
    <row r="42" s="6" customFormat="1" x14ac:dyDescent="0.2"/>
    <row r="43" s="6" customFormat="1" x14ac:dyDescent="0.2"/>
    <row r="44" s="6" customFormat="1" x14ac:dyDescent="0.2"/>
    <row r="45" s="6" customFormat="1" x14ac:dyDescent="0.2"/>
    <row r="46" s="6" customFormat="1" x14ac:dyDescent="0.2"/>
    <row r="47" s="6" customFormat="1" x14ac:dyDescent="0.2"/>
    <row r="48" s="6" customFormat="1" x14ac:dyDescent="0.2"/>
    <row r="49" s="6" customFormat="1" x14ac:dyDescent="0.2"/>
    <row r="50" s="6" customFormat="1" x14ac:dyDescent="0.2"/>
    <row r="51" s="6" customFormat="1" x14ac:dyDescent="0.2"/>
    <row r="52" s="6" customFormat="1" x14ac:dyDescent="0.2"/>
    <row r="53" s="6" customFormat="1" x14ac:dyDescent="0.2"/>
    <row r="54" s="6" customFormat="1" x14ac:dyDescent="0.2"/>
    <row r="55" s="6" customFormat="1" x14ac:dyDescent="0.2"/>
    <row r="56" s="6" customFormat="1" x14ac:dyDescent="0.2"/>
    <row r="57" s="6" customFormat="1" x14ac:dyDescent="0.2"/>
    <row r="58" s="6" customFormat="1" x14ac:dyDescent="0.2"/>
    <row r="59" s="6" customFormat="1" x14ac:dyDescent="0.2"/>
    <row r="60" s="6" customFormat="1" x14ac:dyDescent="0.2"/>
    <row r="61" s="6" customFormat="1" x14ac:dyDescent="0.2"/>
    <row r="62" s="6" customFormat="1" x14ac:dyDescent="0.2"/>
    <row r="63" s="6" customFormat="1" x14ac:dyDescent="0.2"/>
    <row r="64" s="6" customFormat="1" x14ac:dyDescent="0.2"/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="6" customFormat="1" x14ac:dyDescent="0.2"/>
    <row r="146" s="6" customFormat="1" x14ac:dyDescent="0.2"/>
    <row r="147" s="6" customFormat="1" x14ac:dyDescent="0.2"/>
    <row r="148" s="6" customFormat="1" x14ac:dyDescent="0.2"/>
    <row r="149" s="6" customFormat="1" x14ac:dyDescent="0.2"/>
    <row r="150" s="6" customFormat="1" x14ac:dyDescent="0.2"/>
    <row r="151" s="6" customFormat="1" x14ac:dyDescent="0.2"/>
    <row r="152" s="6" customFormat="1" x14ac:dyDescent="0.2"/>
    <row r="153" s="6" customFormat="1" x14ac:dyDescent="0.2"/>
    <row r="154" s="6" customFormat="1" x14ac:dyDescent="0.2"/>
    <row r="155" s="6" customFormat="1" x14ac:dyDescent="0.2"/>
    <row r="156" s="6" customFormat="1" x14ac:dyDescent="0.2"/>
    <row r="157" s="6" customFormat="1" x14ac:dyDescent="0.2"/>
    <row r="158" s="6" customFormat="1" x14ac:dyDescent="0.2"/>
    <row r="159" s="6" customFormat="1" x14ac:dyDescent="0.2"/>
    <row r="160" s="6" customFormat="1" x14ac:dyDescent="0.2"/>
    <row r="161" s="6" customFormat="1" x14ac:dyDescent="0.2"/>
    <row r="162" s="6" customFormat="1" x14ac:dyDescent="0.2"/>
    <row r="163" s="6" customFormat="1" x14ac:dyDescent="0.2"/>
    <row r="164" s="6" customFormat="1" x14ac:dyDescent="0.2"/>
    <row r="165" s="6" customFormat="1" x14ac:dyDescent="0.2"/>
    <row r="166" s="6" customFormat="1" x14ac:dyDescent="0.2"/>
    <row r="167" s="6" customFormat="1" x14ac:dyDescent="0.2"/>
    <row r="168" s="6" customFormat="1" x14ac:dyDescent="0.2"/>
    <row r="169" s="6" customFormat="1" x14ac:dyDescent="0.2"/>
    <row r="170" s="6" customFormat="1" x14ac:dyDescent="0.2"/>
    <row r="171" s="6" customFormat="1" x14ac:dyDescent="0.2"/>
    <row r="172" s="6" customFormat="1" x14ac:dyDescent="0.2"/>
    <row r="173" s="6" customFormat="1" x14ac:dyDescent="0.2"/>
    <row r="174" s="6" customFormat="1" x14ac:dyDescent="0.2"/>
    <row r="175" s="6" customFormat="1" x14ac:dyDescent="0.2"/>
    <row r="176" s="6" customFormat="1" x14ac:dyDescent="0.2"/>
    <row r="177" s="6" customFormat="1" x14ac:dyDescent="0.2"/>
    <row r="178" s="6" customFormat="1" x14ac:dyDescent="0.2"/>
    <row r="179" s="6" customFormat="1" x14ac:dyDescent="0.2"/>
    <row r="180" s="6" customFormat="1" x14ac:dyDescent="0.2"/>
  </sheetData>
  <mergeCells count="40">
    <mergeCell ref="F16:G16"/>
    <mergeCell ref="F17:G17"/>
    <mergeCell ref="F18:G18"/>
    <mergeCell ref="F11:G11"/>
    <mergeCell ref="F12:G12"/>
    <mergeCell ref="F13:G13"/>
    <mergeCell ref="F14:G14"/>
    <mergeCell ref="F15:G15"/>
    <mergeCell ref="H20:I20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D16:E16"/>
    <mergeCell ref="D17:E17"/>
    <mergeCell ref="D18:E18"/>
    <mergeCell ref="D6:E6"/>
    <mergeCell ref="D11:E11"/>
    <mergeCell ref="D12:E12"/>
    <mergeCell ref="D13:E13"/>
    <mergeCell ref="D14:E14"/>
    <mergeCell ref="D15:E15"/>
    <mergeCell ref="H6:I6"/>
    <mergeCell ref="D7:E7"/>
    <mergeCell ref="D8:E8"/>
    <mergeCell ref="D9:E9"/>
    <mergeCell ref="D10:E10"/>
    <mergeCell ref="F6:G6"/>
    <mergeCell ref="F7:G7"/>
    <mergeCell ref="F8:G8"/>
    <mergeCell ref="F9:G9"/>
    <mergeCell ref="F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14</vt:i4>
      </vt:variant>
    </vt:vector>
  </HeadingPairs>
  <TitlesOfParts>
    <vt:vector size="14" baseType="lpstr">
      <vt:lpstr>Startpagina</vt:lpstr>
      <vt:lpstr>Januari</vt:lpstr>
      <vt:lpstr>Februari</vt:lpstr>
      <vt:lpstr>Maart</vt:lpstr>
      <vt:lpstr>April</vt:lpstr>
      <vt:lpstr>Mei</vt:lpstr>
      <vt:lpstr>Juni</vt:lpstr>
      <vt:lpstr>Juli</vt:lpstr>
      <vt:lpstr>Augustus</vt:lpstr>
      <vt:lpstr>September</vt:lpstr>
      <vt:lpstr>Oktober</vt:lpstr>
      <vt:lpstr>November</vt:lpstr>
      <vt:lpstr>December</vt:lpstr>
      <vt:lpstr>Overzicht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Yavuz Yildiz AYAP</dc:creator>
  <cp:lastModifiedBy>Microsoft Office-gebruiker</cp:lastModifiedBy>
  <dcterms:created xsi:type="dcterms:W3CDTF">2016-08-22T11:00:11Z</dcterms:created>
  <dcterms:modified xsi:type="dcterms:W3CDTF">2018-02-07T15:47:55Z</dcterms:modified>
</cp:coreProperties>
</file>